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er\Desktop\LICIT\Elkuldeni\"/>
    </mc:Choice>
  </mc:AlternateContent>
  <xr:revisionPtr revIDLastSave="0" documentId="13_ncr:1_{C16073C7-9A30-402F-9B0F-375CF9FD8098}" xr6:coauthVersionLast="47" xr6:coauthVersionMax="47" xr10:uidLastSave="{00000000-0000-0000-0000-000000000000}"/>
  <bookViews>
    <workbookView xWindow="-120" yWindow="-120" windowWidth="29040" windowHeight="15720" activeTab="1" xr2:uid="{D3B4CFE7-1A6F-4E41-9E3C-660EF8006AFC}"/>
  </bookViews>
  <sheets>
    <sheet name="LOT1 MS" sheetId="2" r:id="rId1"/>
    <sheet name="LOT2" sheetId="1" r:id="rId2"/>
  </sheets>
  <definedNames>
    <definedName name="_xlnm.Print_Area" localSheetId="0">'LOT1 MS'!$A$1:$H$11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 l="1"/>
  <c r="J5" i="2" s="1"/>
  <c r="G6" i="2"/>
  <c r="J6" i="2" s="1"/>
  <c r="G7" i="2"/>
  <c r="J7" i="2" s="1"/>
  <c r="G8" i="2"/>
  <c r="J8" i="2" s="1"/>
  <c r="G9" i="2"/>
  <c r="J9" i="2" s="1"/>
  <c r="G10" i="2"/>
  <c r="J10" i="2" s="1"/>
  <c r="G11" i="2"/>
  <c r="J11" i="2" s="1"/>
  <c r="G12" i="2"/>
  <c r="J12" i="2" s="1"/>
  <c r="G13" i="2"/>
  <c r="J13" i="2" s="1"/>
  <c r="G14" i="2"/>
  <c r="J14" i="2" s="1"/>
  <c r="G15" i="2"/>
  <c r="J15" i="2" s="1"/>
  <c r="G16" i="2"/>
  <c r="J16" i="2" s="1"/>
  <c r="G17" i="2"/>
  <c r="J17" i="2" s="1"/>
  <c r="G18" i="2"/>
  <c r="J18" i="2" s="1"/>
  <c r="G19" i="2"/>
  <c r="J19" i="2" s="1"/>
  <c r="G20" i="2"/>
  <c r="J20" i="2" s="1"/>
  <c r="G21" i="2"/>
  <c r="J21" i="2" s="1"/>
  <c r="G22" i="2"/>
  <c r="J22" i="2" s="1"/>
  <c r="G23" i="2"/>
  <c r="J23" i="2" s="1"/>
  <c r="G24" i="2"/>
  <c r="J24" i="2" s="1"/>
  <c r="G25" i="2"/>
  <c r="J25" i="2" s="1"/>
  <c r="G26" i="2"/>
  <c r="J26" i="2" s="1"/>
  <c r="G27" i="2"/>
  <c r="J27" i="2" s="1"/>
  <c r="G28" i="2"/>
  <c r="J28" i="2" s="1"/>
  <c r="G29" i="2"/>
  <c r="J29" i="2" s="1"/>
  <c r="G30" i="2"/>
  <c r="J30" i="2" s="1"/>
  <c r="G31" i="2"/>
  <c r="J31" i="2" s="1"/>
  <c r="G32" i="2"/>
  <c r="J32" i="2" s="1"/>
  <c r="G33" i="2"/>
  <c r="J33" i="2" s="1"/>
  <c r="G4" i="2"/>
  <c r="J4" i="2" s="1"/>
  <c r="G5" i="1"/>
  <c r="J5" i="1" s="1"/>
  <c r="G6" i="1"/>
  <c r="J6" i="1" s="1"/>
  <c r="G7" i="1"/>
  <c r="J7" i="1" s="1"/>
  <c r="G8" i="1"/>
  <c r="J8" i="1" s="1"/>
  <c r="G9" i="1"/>
  <c r="J9" i="1" s="1"/>
  <c r="G10" i="1"/>
  <c r="J10" i="1" s="1"/>
  <c r="G11" i="1"/>
  <c r="G12" i="1"/>
  <c r="G13" i="1"/>
  <c r="J13" i="1" s="1"/>
  <c r="G14" i="1"/>
  <c r="J14" i="1" s="1"/>
  <c r="G15" i="1"/>
  <c r="J15" i="1" s="1"/>
  <c r="G16" i="1"/>
  <c r="J16" i="1" s="1"/>
  <c r="G17" i="1"/>
  <c r="J17" i="1" s="1"/>
  <c r="G18" i="1"/>
  <c r="J18" i="1" s="1"/>
  <c r="G19" i="1"/>
  <c r="J19" i="1" s="1"/>
  <c r="G20" i="1"/>
  <c r="J20" i="1" s="1"/>
  <c r="G21" i="1"/>
  <c r="J21" i="1" s="1"/>
  <c r="G22" i="1"/>
  <c r="J22" i="1" s="1"/>
  <c r="G23" i="1"/>
  <c r="G24" i="1"/>
  <c r="G25" i="1"/>
  <c r="J25" i="1" s="1"/>
  <c r="G26" i="1"/>
  <c r="J26" i="1" s="1"/>
  <c r="G27" i="1"/>
  <c r="G28" i="1"/>
  <c r="G29" i="1"/>
  <c r="G30" i="1"/>
  <c r="G31" i="1"/>
  <c r="G32" i="1"/>
  <c r="G33" i="1"/>
  <c r="J33" i="1" s="1"/>
  <c r="G34" i="1"/>
  <c r="G35" i="1"/>
  <c r="J35" i="1" s="1"/>
  <c r="G36" i="1"/>
  <c r="J36" i="1" s="1"/>
  <c r="G37" i="1"/>
  <c r="J37" i="1" s="1"/>
  <c r="G38" i="1"/>
  <c r="J38" i="1" s="1"/>
  <c r="G39" i="1"/>
  <c r="J39" i="1" s="1"/>
  <c r="G40" i="1"/>
  <c r="J40" i="1" s="1"/>
  <c r="G41" i="1"/>
  <c r="J41" i="1" s="1"/>
  <c r="G42" i="1"/>
  <c r="J42" i="1" s="1"/>
  <c r="G43" i="1"/>
  <c r="J43" i="1" s="1"/>
  <c r="G44" i="1"/>
  <c r="J44" i="1" s="1"/>
  <c r="G45" i="1"/>
  <c r="J45" i="1" s="1"/>
  <c r="G46" i="1"/>
  <c r="J46" i="1" s="1"/>
  <c r="G47" i="1"/>
  <c r="J47" i="1" s="1"/>
  <c r="G48" i="1"/>
  <c r="J48" i="1" s="1"/>
  <c r="G49" i="1"/>
  <c r="J49" i="1" s="1"/>
  <c r="G50" i="1"/>
  <c r="J50" i="1" s="1"/>
  <c r="G51" i="1"/>
  <c r="J51" i="1" s="1"/>
  <c r="G52" i="1"/>
  <c r="J52" i="1" s="1"/>
  <c r="G53" i="1"/>
  <c r="J53" i="1" s="1"/>
  <c r="G54" i="1"/>
  <c r="J54" i="1" s="1"/>
  <c r="G55" i="1"/>
  <c r="J55" i="1" s="1"/>
  <c r="G56" i="1"/>
  <c r="J56" i="1" s="1"/>
  <c r="G57" i="1"/>
  <c r="J57" i="1" s="1"/>
  <c r="G58" i="1"/>
  <c r="J58" i="1" s="1"/>
  <c r="G59" i="1"/>
  <c r="J59" i="1" s="1"/>
  <c r="G60" i="1"/>
  <c r="J60" i="1" s="1"/>
  <c r="G61" i="1"/>
  <c r="G62" i="1"/>
  <c r="G63" i="1"/>
  <c r="G64" i="1"/>
  <c r="J64" i="1" s="1"/>
  <c r="G65" i="1"/>
  <c r="J65" i="1" s="1"/>
  <c r="G66" i="1"/>
  <c r="J66" i="1" s="1"/>
  <c r="G67" i="1"/>
  <c r="J67" i="1" s="1"/>
  <c r="G68" i="1"/>
  <c r="J68" i="1" s="1"/>
  <c r="G69" i="1"/>
  <c r="J69" i="1" s="1"/>
  <c r="G70" i="1"/>
  <c r="J70" i="1" s="1"/>
  <c r="G71" i="1"/>
  <c r="J71" i="1" s="1"/>
  <c r="G72" i="1"/>
  <c r="J72" i="1" s="1"/>
  <c r="G73" i="1"/>
  <c r="J73" i="1" s="1"/>
  <c r="G74" i="1"/>
  <c r="J74" i="1" s="1"/>
  <c r="G75" i="1"/>
  <c r="G76" i="1"/>
  <c r="G77" i="1"/>
  <c r="J77" i="1" s="1"/>
  <c r="G78" i="1"/>
  <c r="J78" i="1" s="1"/>
  <c r="G79" i="1"/>
  <c r="J79" i="1" s="1"/>
  <c r="G80" i="1"/>
  <c r="J80" i="1" s="1"/>
  <c r="G81" i="1"/>
  <c r="J81" i="1" s="1"/>
  <c r="G82" i="1"/>
  <c r="J82" i="1" s="1"/>
  <c r="G83" i="1"/>
  <c r="J83" i="1" s="1"/>
  <c r="G84" i="1"/>
  <c r="J84" i="1" s="1"/>
  <c r="G85" i="1"/>
  <c r="J85" i="1" s="1"/>
  <c r="G86" i="1"/>
  <c r="J86" i="1" s="1"/>
  <c r="G87" i="1"/>
  <c r="J87" i="1" s="1"/>
  <c r="G88" i="1"/>
  <c r="J88" i="1" s="1"/>
  <c r="G89" i="1"/>
  <c r="J89" i="1" s="1"/>
  <c r="G90" i="1"/>
  <c r="J90" i="1" s="1"/>
  <c r="G91" i="1"/>
  <c r="G92" i="1"/>
  <c r="G93" i="1"/>
  <c r="J93" i="1" s="1"/>
  <c r="G94" i="1"/>
  <c r="J94" i="1" s="1"/>
  <c r="G95" i="1"/>
  <c r="J95" i="1" s="1"/>
  <c r="G96" i="1"/>
  <c r="J96" i="1" s="1"/>
  <c r="G97" i="1"/>
  <c r="J97" i="1" s="1"/>
  <c r="G98" i="1"/>
  <c r="J98" i="1" s="1"/>
  <c r="G99" i="1"/>
  <c r="J99" i="1" s="1"/>
  <c r="G100" i="1"/>
  <c r="J100" i="1" s="1"/>
  <c r="G101" i="1"/>
  <c r="J101" i="1" s="1"/>
  <c r="G102" i="1"/>
  <c r="J102" i="1" s="1"/>
  <c r="G103" i="1"/>
  <c r="J103" i="1" s="1"/>
  <c r="G104" i="1"/>
  <c r="J104" i="1" s="1"/>
  <c r="G105" i="1"/>
  <c r="J105" i="1" s="1"/>
  <c r="G106" i="1"/>
  <c r="J106" i="1" s="1"/>
  <c r="G107" i="1"/>
  <c r="G108" i="1"/>
  <c r="G109" i="1"/>
  <c r="J109" i="1" s="1"/>
  <c r="G110" i="1"/>
  <c r="J110" i="1" s="1"/>
  <c r="G111" i="1"/>
  <c r="J111" i="1" s="1"/>
  <c r="G112" i="1"/>
  <c r="J112" i="1" s="1"/>
  <c r="G113" i="1"/>
  <c r="J113" i="1" s="1"/>
  <c r="G114" i="1"/>
  <c r="J114" i="1" s="1"/>
  <c r="G115" i="1"/>
  <c r="J115" i="1" s="1"/>
  <c r="G116" i="1"/>
  <c r="J116" i="1" s="1"/>
  <c r="G117" i="1"/>
  <c r="J117" i="1" s="1"/>
  <c r="G118" i="1"/>
  <c r="J118" i="1" s="1"/>
  <c r="G119" i="1"/>
  <c r="G120" i="1"/>
  <c r="G121" i="1"/>
  <c r="J121" i="1" s="1"/>
  <c r="G122" i="1"/>
  <c r="J122" i="1" s="1"/>
  <c r="G123" i="1"/>
  <c r="G124" i="1"/>
  <c r="G125" i="1"/>
  <c r="J125" i="1" s="1"/>
  <c r="G126" i="1"/>
  <c r="J126" i="1" s="1"/>
  <c r="G127" i="1"/>
  <c r="J127" i="1" s="1"/>
  <c r="G128" i="1"/>
  <c r="J128" i="1" s="1"/>
  <c r="G129" i="1"/>
  <c r="J129" i="1" s="1"/>
  <c r="G130" i="1"/>
  <c r="J130" i="1" s="1"/>
  <c r="G131" i="1"/>
  <c r="J131" i="1" s="1"/>
  <c r="G132" i="1"/>
  <c r="J132" i="1" s="1"/>
  <c r="G133" i="1"/>
  <c r="J133" i="1" s="1"/>
  <c r="G134" i="1"/>
  <c r="J134" i="1" s="1"/>
  <c r="G135" i="1"/>
  <c r="J135" i="1" s="1"/>
  <c r="G136" i="1"/>
  <c r="J136" i="1" s="1"/>
  <c r="G137" i="1"/>
  <c r="J137" i="1" s="1"/>
  <c r="G138" i="1"/>
  <c r="J138" i="1" s="1"/>
  <c r="G139" i="1"/>
  <c r="J139" i="1" s="1"/>
  <c r="G4" i="1"/>
  <c r="J4" i="1" s="1"/>
  <c r="J29" i="1"/>
  <c r="J30" i="1"/>
  <c r="J31" i="1"/>
  <c r="J32" i="1"/>
  <c r="J34" i="1"/>
  <c r="J61" i="1"/>
  <c r="J62" i="1"/>
  <c r="J63" i="1"/>
  <c r="J11" i="1"/>
  <c r="J12" i="1"/>
  <c r="J23" i="1"/>
  <c r="J24" i="1"/>
  <c r="J27" i="1"/>
  <c r="J28" i="1"/>
  <c r="J75" i="1"/>
  <c r="J76" i="1"/>
  <c r="J91" i="1"/>
  <c r="J92" i="1"/>
  <c r="J107" i="1"/>
  <c r="J108" i="1"/>
  <c r="J119" i="1"/>
  <c r="J120" i="1"/>
  <c r="J123" i="1"/>
  <c r="J124" i="1"/>
  <c r="I36" i="1"/>
  <c r="I37" i="1"/>
  <c r="I124" i="1" l="1"/>
  <c r="I30" i="1"/>
  <c r="I42" i="1"/>
  <c r="I90" i="1"/>
  <c r="I91" i="1"/>
  <c r="I92" i="1"/>
  <c r="I93" i="1"/>
  <c r="I29" i="1"/>
  <c r="I126" i="1"/>
  <c r="I27" i="1"/>
  <c r="I26" i="1"/>
  <c r="I28" i="1"/>
  <c r="I116" i="1"/>
  <c r="I15" i="1"/>
  <c r="I101" i="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5" i="2"/>
  <c r="I4" i="2"/>
  <c r="I97" i="1"/>
  <c r="I109" i="1"/>
  <c r="I108" i="1"/>
  <c r="I103" i="1"/>
  <c r="I106" i="1"/>
  <c r="I102" i="1"/>
  <c r="I105" i="1"/>
  <c r="I104" i="1"/>
  <c r="I107" i="1"/>
  <c r="I6" i="1"/>
  <c r="I5" i="1"/>
  <c r="I7" i="1"/>
  <c r="I8" i="1"/>
  <c r="I9" i="1"/>
  <c r="I10" i="1"/>
  <c r="I11" i="1"/>
  <c r="I12" i="1"/>
  <c r="I13" i="1"/>
  <c r="I14" i="1"/>
  <c r="I17" i="1"/>
  <c r="I18" i="1"/>
  <c r="I25" i="1"/>
  <c r="I19" i="1"/>
  <c r="I20" i="1"/>
  <c r="I21" i="1"/>
  <c r="I22" i="1"/>
  <c r="I24" i="1"/>
  <c r="I23" i="1"/>
  <c r="I31" i="1"/>
  <c r="I32" i="1"/>
  <c r="I33" i="1"/>
  <c r="I34" i="1"/>
  <c r="I35" i="1"/>
  <c r="I39" i="1"/>
  <c r="I38" i="1"/>
  <c r="I40" i="1"/>
  <c r="I41" i="1"/>
  <c r="I45" i="1"/>
  <c r="I44" i="1"/>
  <c r="I43" i="1"/>
  <c r="I46" i="1"/>
  <c r="I47" i="1"/>
  <c r="I48" i="1"/>
  <c r="I49" i="1"/>
  <c r="I51" i="1"/>
  <c r="I50" i="1"/>
  <c r="I52" i="1"/>
  <c r="I53" i="1"/>
  <c r="I55" i="1"/>
  <c r="I54" i="1"/>
  <c r="I56" i="1"/>
  <c r="I57" i="1"/>
  <c r="I58" i="1"/>
  <c r="I59" i="1"/>
  <c r="I60" i="1"/>
  <c r="I61" i="1"/>
  <c r="I62" i="1"/>
  <c r="I63" i="1"/>
  <c r="I64" i="1"/>
  <c r="I66" i="1"/>
  <c r="I65" i="1"/>
  <c r="I67" i="1"/>
  <c r="I69" i="1"/>
  <c r="I68" i="1"/>
  <c r="I70" i="1"/>
  <c r="I71" i="1"/>
  <c r="I72" i="1"/>
  <c r="I16" i="1"/>
  <c r="I73" i="1"/>
  <c r="I74" i="1"/>
  <c r="I75" i="1"/>
  <c r="I76" i="1"/>
  <c r="I77" i="1"/>
  <c r="I79" i="1"/>
  <c r="I78" i="1"/>
  <c r="I84" i="1"/>
  <c r="I83" i="1"/>
  <c r="I81" i="1"/>
  <c r="I82" i="1"/>
  <c r="I85" i="1"/>
  <c r="I80" i="1"/>
  <c r="I86" i="1"/>
  <c r="I87" i="1"/>
  <c r="I88" i="1"/>
  <c r="I89" i="1"/>
  <c r="I94" i="1"/>
  <c r="I99" i="1"/>
  <c r="I95" i="1"/>
  <c r="I96" i="1"/>
  <c r="I100" i="1"/>
  <c r="I111" i="1"/>
  <c r="I112" i="1"/>
  <c r="I110" i="1"/>
  <c r="I98" i="1"/>
  <c r="I113" i="1"/>
  <c r="I114" i="1"/>
  <c r="I115" i="1"/>
  <c r="I117" i="1"/>
  <c r="I118" i="1"/>
  <c r="I119" i="1"/>
  <c r="I120" i="1"/>
  <c r="I121" i="1"/>
  <c r="I122" i="1"/>
  <c r="I123" i="1"/>
  <c r="I125" i="1"/>
  <c r="I127" i="1"/>
  <c r="I128" i="1"/>
  <c r="I129" i="1"/>
  <c r="I130" i="1"/>
  <c r="I132" i="1"/>
  <c r="I131" i="1"/>
  <c r="I133" i="1"/>
  <c r="I134" i="1"/>
  <c r="I135" i="1"/>
  <c r="I136" i="1"/>
  <c r="I137" i="1"/>
  <c r="I138" i="1"/>
  <c r="I139" i="1"/>
  <c r="I4" i="1"/>
</calcChain>
</file>

<file path=xl/sharedStrings.xml><?xml version="1.0" encoding="utf-8"?>
<sst xmlns="http://schemas.openxmlformats.org/spreadsheetml/2006/main" count="687" uniqueCount="410">
  <si>
    <t>Nr lot</t>
  </si>
  <si>
    <t>Obiectul contractului</t>
  </si>
  <si>
    <t>Cod CPV</t>
  </si>
  <si>
    <t>Descriere, concentratie, forma de prezentare sau ambalare</t>
  </si>
  <si>
    <t>UM</t>
  </si>
  <si>
    <t>Cantitate min</t>
  </si>
  <si>
    <t>Cantitate max</t>
  </si>
  <si>
    <t>Valoare totala estimata minima ron fara TVA</t>
  </si>
  <si>
    <t>Valoare totala estimata maxima ron fara TVA</t>
  </si>
  <si>
    <t xml:space="preserve">Apă minerală </t>
  </si>
  <si>
    <t>15981000-8</t>
  </si>
  <si>
    <t>Apa minerala decarbogazificată parțial, ambalata în recipienti din material plastic de 2 l, ph 6,0  etichetata si însotita de certificat de calitate si declaratie de conformitate.</t>
  </si>
  <si>
    <t>buc</t>
  </si>
  <si>
    <t>Ardei gras</t>
  </si>
  <si>
    <t>03221230-7</t>
  </si>
  <si>
    <t>kg</t>
  </si>
  <si>
    <t>Ardei capia</t>
  </si>
  <si>
    <t>Banane</t>
  </si>
  <si>
    <t>03222111-4</t>
  </si>
  <si>
    <t>Baton cereale</t>
  </si>
  <si>
    <t xml:space="preserve">Biscuiți </t>
  </si>
  <si>
    <t>Boia de ardei</t>
  </si>
  <si>
    <t>15870000-7 </t>
  </si>
  <si>
    <t> Boia de ardei dulce, calitate extra, ambalata pungi 0,25kg-, etichetate cu elemente de identificare si însotite de certificat de calitate si declaratie de conformitate.</t>
  </si>
  <si>
    <t>Brânză de burduf</t>
  </si>
  <si>
    <t>15542200-1</t>
  </si>
  <si>
    <t>Budincă vanilie</t>
  </si>
  <si>
    <t>15626000-2</t>
  </si>
  <si>
    <t>Buc</t>
  </si>
  <si>
    <t>Busuioc</t>
  </si>
  <si>
    <t>15131130-5</t>
  </si>
  <si>
    <t>Cacao</t>
  </si>
  <si>
    <t>15841400-9</t>
  </si>
  <si>
    <t xml:space="preserve">Buc </t>
  </si>
  <si>
    <t>15130000-8</t>
  </si>
  <si>
    <t xml:space="preserve">Carne tocată </t>
  </si>
  <si>
    <t>Cartofi</t>
  </si>
  <si>
    <t>03212100-1</t>
  </si>
  <si>
    <t xml:space="preserve">Castraveți </t>
  </si>
  <si>
    <t>03221270-9</t>
  </si>
  <si>
    <t>Cașcaval</t>
  </si>
  <si>
    <t>15545000-0</t>
  </si>
  <si>
    <t>Castraveți în oțet 4200 ml</t>
  </si>
  <si>
    <t>15331500-2</t>
  </si>
  <si>
    <t>Ceai plic</t>
  </si>
  <si>
    <t>15864100-3</t>
  </si>
  <si>
    <t>Ceapă albă</t>
  </si>
  <si>
    <t>03221113-1</t>
  </si>
  <si>
    <t>Cereale</t>
  </si>
  <si>
    <t>15613311-1</t>
  </si>
  <si>
    <t>Chifle fără gluten</t>
  </si>
  <si>
    <t>15811100-7</t>
  </si>
  <si>
    <t xml:space="preserve">Kg </t>
  </si>
  <si>
    <t xml:space="preserve">Chimen </t>
  </si>
  <si>
    <t>15870000-7</t>
  </si>
  <si>
    <t xml:space="preserve">Compoturi diferite </t>
  </si>
  <si>
    <t>15332400-8</t>
  </si>
  <si>
    <t>Conopidă</t>
  </si>
  <si>
    <t>03221000-6</t>
  </si>
  <si>
    <t>Cozonac simplu</t>
  </si>
  <si>
    <t>15820000-2</t>
  </si>
  <si>
    <t>Cozonac cu cacao</t>
  </si>
  <si>
    <t>Cremă prăjituri</t>
  </si>
  <si>
    <t>15812100-4</t>
  </si>
  <si>
    <t xml:space="preserve">Cuș cuș </t>
  </si>
  <si>
    <t>Esență de vanilie</t>
  </si>
  <si>
    <t>Făină</t>
  </si>
  <si>
    <t>15612100-2</t>
  </si>
  <si>
    <t>Fidea</t>
  </si>
  <si>
    <t>15850000-1</t>
  </si>
  <si>
    <t>Frișcă gătit</t>
  </si>
  <si>
    <t>l</t>
  </si>
  <si>
    <t xml:space="preserve">Frișcă </t>
  </si>
  <si>
    <t xml:space="preserve">Frunzulițe </t>
  </si>
  <si>
    <t>Kg</t>
  </si>
  <si>
    <t>Fulgi de porumb</t>
  </si>
  <si>
    <t>15311200-3</t>
  </si>
  <si>
    <t>Gem</t>
  </si>
  <si>
    <t>15332290-3</t>
  </si>
  <si>
    <t xml:space="preserve">Buc  </t>
  </si>
  <si>
    <t>Gris</t>
  </si>
  <si>
    <t>15625000-5</t>
  </si>
  <si>
    <t>Gulii</t>
  </si>
  <si>
    <t>Lapte</t>
  </si>
  <si>
    <t>15511100-4</t>
  </si>
  <si>
    <t xml:space="preserve">Legume uscate </t>
  </si>
  <si>
    <t>KG</t>
  </si>
  <si>
    <t>Mandarine</t>
  </si>
  <si>
    <t>03222110-7</t>
  </si>
  <si>
    <t>Mălai</t>
  </si>
  <si>
    <t>15613000-8</t>
  </si>
  <si>
    <t>Mazăre</t>
  </si>
  <si>
    <t>15331400-1</t>
  </si>
  <si>
    <t>Mere</t>
  </si>
  <si>
    <t xml:space="preserve">03222321-9 </t>
  </si>
  <si>
    <t>Miere</t>
  </si>
  <si>
    <t>03142100-9</t>
  </si>
  <si>
    <t>Morcovi</t>
  </si>
  <si>
    <t xml:space="preserve">03221112-4 </t>
  </si>
  <si>
    <t>Muștar</t>
  </si>
  <si>
    <t>15871250-1</t>
  </si>
  <si>
    <t>Oase tubulare de vită</t>
  </si>
  <si>
    <t>Oregano</t>
  </si>
  <si>
    <t>Orez</t>
  </si>
  <si>
    <t>15611000-4</t>
  </si>
  <si>
    <t>Ouă consum</t>
  </si>
  <si>
    <t>03142500-3</t>
  </si>
  <si>
    <t xml:space="preserve">Otet </t>
  </si>
  <si>
    <t>15871110-8</t>
  </si>
  <si>
    <t>Paste făinose Lasagna</t>
  </si>
  <si>
    <t>Paste făinoase Tuburi ondulate</t>
  </si>
  <si>
    <t>Paste făinoase Spaghete</t>
  </si>
  <si>
    <t>Pastă tomate</t>
  </si>
  <si>
    <t>15331000-7</t>
  </si>
  <si>
    <t>Păstărnac</t>
  </si>
  <si>
    <t>Pesmet</t>
  </si>
  <si>
    <t>Pește</t>
  </si>
  <si>
    <t>15241000-9</t>
  </si>
  <si>
    <t>Piept de pui fără os</t>
  </si>
  <si>
    <t>15112130-6</t>
  </si>
  <si>
    <t>Portocale</t>
  </si>
  <si>
    <t>03222220-1</t>
  </si>
  <si>
    <t>Piper boabe</t>
  </si>
  <si>
    <t>15872100-2 </t>
  </si>
  <si>
    <t>Piper măcinat</t>
  </si>
  <si>
    <t>Porumb</t>
  </si>
  <si>
    <t>03211200-5</t>
  </si>
  <si>
    <t>Pulpă de pui proaspăt fara miros neplacut, culoare specifica tipului de carne utilizata, continut redus de grasimi; fara semne de alterare, nu este lipicioasa si nu este colorata cu coloranti alimentari .Cu os, sa prezinte aspect, gust si miros caracteristic produsului, fara semne de infestare si miros neplacut, sa fie insotita obligatoriu de certificat sanitar veterinar semnat de persoanele autorizate (medicul de abator) si insotit de certificat de calitate.</t>
  </si>
  <si>
    <t>Rasol cu os</t>
  </si>
  <si>
    <t>Ridichi</t>
  </si>
  <si>
    <t>03221110-0</t>
  </si>
  <si>
    <t>03221240-0</t>
  </si>
  <si>
    <t xml:space="preserve">Roșii  </t>
  </si>
  <si>
    <t>15131500-0</t>
  </si>
  <si>
    <t>15131230-6</t>
  </si>
  <si>
    <t>Salam fără gluten</t>
  </si>
  <si>
    <t>Salată</t>
  </si>
  <si>
    <t>03221320-5</t>
  </si>
  <si>
    <t>Sare</t>
  </si>
  <si>
    <t>15872400-5</t>
  </si>
  <si>
    <t>15982100-6</t>
  </si>
  <si>
    <t>Suc lămâie</t>
  </si>
  <si>
    <t>15321300-7</t>
  </si>
  <si>
    <t>Suc roșii</t>
  </si>
  <si>
    <t xml:space="preserve">Șuncă </t>
  </si>
  <si>
    <t>15100000-9</t>
  </si>
  <si>
    <t>Tarhon</t>
  </si>
  <si>
    <t>Țelină</t>
  </si>
  <si>
    <t>Ton mărunțit</t>
  </si>
  <si>
    <t>15200000-0</t>
  </si>
  <si>
    <t>Conserve de peste preparate diverse sortimente; ulei vegetal, suc propriu cu pasta de tomate.Ambalat cu cuti de tabla 170-200g  cu data fabricatiei si data expirarii.Lirare pe zi stabilit pe baza de comanda.Cu termen de valabilitate 2 zile.Preluarea marfi intre orele 8-13</t>
  </si>
  <si>
    <t>Ulei</t>
  </si>
  <si>
    <t>15421000-5</t>
  </si>
  <si>
    <t>Unt</t>
  </si>
  <si>
    <t>15530000-2  </t>
  </si>
  <si>
    <t>Usturoi</t>
  </si>
  <si>
    <t>Varză albă</t>
  </si>
  <si>
    <t>03221410-3</t>
  </si>
  <si>
    <t>Zahăr</t>
  </si>
  <si>
    <t>15831200-4</t>
  </si>
  <si>
    <t>Zahăr vaniliat</t>
  </si>
  <si>
    <t>Zarzavat ciorbă</t>
  </si>
  <si>
    <t>Clementine</t>
  </si>
  <si>
    <t>Nucșoară</t>
  </si>
  <si>
    <t>Pătrunjel</t>
  </si>
  <si>
    <t>Pateu</t>
  </si>
  <si>
    <t>Pulpă de porc</t>
  </si>
  <si>
    <t>Salau</t>
  </si>
  <si>
    <t>Scorțișoare</t>
  </si>
  <si>
    <t>Sfeclă în oțet</t>
  </si>
  <si>
    <t>Smântână</t>
  </si>
  <si>
    <t>15131310-1</t>
  </si>
  <si>
    <t>15872000-1</t>
  </si>
  <si>
    <t>15111200-1</t>
  </si>
  <si>
    <t>Gogoșari în oțet</t>
  </si>
  <si>
    <t>15512900-9</t>
  </si>
  <si>
    <t>15613310-4</t>
  </si>
  <si>
    <t>15512000-0</t>
  </si>
  <si>
    <t>Iaurt</t>
  </si>
  <si>
    <t>15551300-8</t>
  </si>
  <si>
    <t>15322100-2</t>
  </si>
  <si>
    <t>15331100-8</t>
  </si>
  <si>
    <t>Biscuiți fără gluten</t>
  </si>
  <si>
    <t>Bomboane pom</t>
  </si>
  <si>
    <t>Eugenia fără gluten</t>
  </si>
  <si>
    <t>Fasole verde</t>
  </si>
  <si>
    <t>Franzelă secară</t>
  </si>
  <si>
    <t>Leustean</t>
  </si>
  <si>
    <t>Prune</t>
  </si>
  <si>
    <t>Pulpă de pui superioaă</t>
  </si>
  <si>
    <t>15821200-1</t>
  </si>
  <si>
    <t>15842310-8</t>
  </si>
  <si>
    <t>Baton</t>
  </si>
  <si>
    <t>Beigli</t>
  </si>
  <si>
    <t>03222334-3</t>
  </si>
  <si>
    <t>15111100-0</t>
  </si>
  <si>
    <t>15871270-7</t>
  </si>
  <si>
    <t>15810000-6</t>
  </si>
  <si>
    <t>03221212-5</t>
  </si>
  <si>
    <t>15842100-3</t>
  </si>
  <si>
    <t>15810000-9</t>
  </si>
  <si>
    <t>Paste făinoase Spirale</t>
  </si>
  <si>
    <t>Găluște cu diferitre arome congelat</t>
  </si>
  <si>
    <t>Castraveti 12-14 cm in otet, legume intregi, relativ uniforme ca marime pe unitatea de ambalaj in solutie de otet cu adaos de condimente, aspectul lichidului limpede pana la slab opalescent, gust si miros dulce acrisor, miros caracteristic castravetilor fierti in otet condimentat fara gust si miros strain, consistenta: legume fierte usor crocante. Produs sterilizat , ambalat in recipiente inchise ermetic curate si etichetate.</t>
  </si>
  <si>
    <t>15820000-3</t>
  </si>
  <si>
    <t>Cozonac cu buline de cacao</t>
  </si>
  <si>
    <t>15811000-6</t>
  </si>
  <si>
    <t>Preț</t>
  </si>
  <si>
    <t>Cotlet presat crud</t>
  </si>
  <si>
    <t>Piept de pui</t>
  </si>
  <si>
    <t>Salam vară semi-uscat</t>
  </si>
  <si>
    <t>Șuncă presată</t>
  </si>
  <si>
    <t>Șuncă Praga</t>
  </si>
  <si>
    <t>Șuncă secuiască</t>
  </si>
  <si>
    <t>Șuncă din piept de pui</t>
  </si>
  <si>
    <t>Ruladă secuiască curcan</t>
  </si>
  <si>
    <t>Salam Victoria</t>
  </si>
  <si>
    <t>Salam vară uscat</t>
  </si>
  <si>
    <t>Șuncă presată piept de pui</t>
  </si>
  <si>
    <t>Produse de panificație corn cu lapte</t>
  </si>
  <si>
    <t>Produse de panificație floricică de brânză</t>
  </si>
  <si>
    <t>Produse de panificație mini plăcintă</t>
  </si>
  <si>
    <t>Produse de panificație covrig cu sare</t>
  </si>
  <si>
    <t>Chifle-baghete din aluat cu unt și secară (Bagel topping cu mac)</t>
  </si>
  <si>
    <t>Chifle-baghete din aluat graham (Baghetă crocantă)</t>
  </si>
  <si>
    <t>Chifle-baghete Americano</t>
  </si>
  <si>
    <t>Chifle-baghete din aluat cu dovleac</t>
  </si>
  <si>
    <t>Chifle-baghete de casă (Ciabatta, Focaccia)</t>
  </si>
  <si>
    <t>Chifle-baghete cu tărâțe</t>
  </si>
  <si>
    <t>Chifle-baghete cu maia sălbatică (Corn potcoavă cu cașcaval, Croissant cu maia sălbatică)</t>
  </si>
  <si>
    <t>Chifle-baghete cereal (Covrig cereal)</t>
  </si>
  <si>
    <t>Chifle-baghete din aluat cu secară (Croissant cu secară)</t>
  </si>
  <si>
    <t>Produse de panificație croisant cu unt</t>
  </si>
  <si>
    <t>Produse de panificație croisant cu secară</t>
  </si>
  <si>
    <t>Produse de panificație foietaj</t>
  </si>
  <si>
    <t>Produse de panificație mini bur</t>
  </si>
  <si>
    <t>Plăcintă cu mere la tavă</t>
  </si>
  <si>
    <t>Prăjitură la tavă</t>
  </si>
  <si>
    <t>Plăcintă cu brânză și stafide la tavă</t>
  </si>
  <si>
    <t>Salam cu șuncă</t>
  </si>
  <si>
    <t>Este fabricat din carne de porc, sare, proteine vegetală din soia, usturoi și zahăr.Este fabricat cu respectarea reglementarilor sanitare și sanitar veterinare în vigoare.Gust și miros plăcut specific cărnii de porc și aromelor folosite fără gust sau miros străin.Fără nitrit de sodiu (E250), caragenan (E407), monoglutamat de soiu (E621)carmin (E120). Transport va fi insotit de declaratia de conformitate.</t>
  </si>
  <si>
    <t>Piept de pui. Gust și miros plăcut specific cărnii de pui și aromelor folosite fără gust sau miros străin.Feliate în bucăți uniforme de maxim 15 g. Ambalarea se face în recipiente pentru depozitarea alimentelor. Transportul se va realiza doar cu mijloace de transport autorizate, iar fiecare transport va fi insotit de declaratia de conformitate.</t>
  </si>
  <si>
    <t>Cascaval din lapte de vaca pasteurizat, grasime conform STAS; ambalajul trebuie sa fie etichetate cu numele firmei producatoare, cu data fabricatiei si data expirarii, fara mirosuri straine.Lirare pe zi stabilit pe baza de comanda.Cu termen de valabilitate 2 zile.Etichetate și însoțită cu certificat de calitate și declarație de conformitate.</t>
  </si>
  <si>
    <t>Intregi, curate, sanatoase, fara atacuri de boli sau insecte care sa le faca improprii consumului, fara semne organoleptice de alterare, modificare a aspectului culorii, consistentei, gustului, mirosului; fara urme de contact cu rozatoarele;  fara gust slab aromat, astringent, fad, sau miros strain de natura produsului; fara contaminatii peste limitele admise de normele igienico-sanitare în vigoare; Fructele nu trebuie sa prezinte însusiri negative ca: pulpa moale, fainoasa, fermentata, supracoapta, cu pete neuniform colorate, sticloasa;  tesuturi lemnificate, fibroase.Transportul se va realiza doar cu mijloace de transport autorizate, iar fiecare transport va fi insotit de declaratia de conformitate.</t>
  </si>
  <si>
    <t>Ardei capia cal I, intregi, sanatosi, curati, tari, fara vatamari, fara urme de ingrasamant, culoare specifica soiului, fara gust sau miros strain, proaspeti, cu gust si miros specific produsului, fara lovituri mecanice, lipsiti de defecte externe sau interne care sa afecteze aspectul general al produsului si calitatea, fara pete, lipsiti de umezeala externa anormala. Transportul se va realiza doar cu mijloace de transport autorizate, iar fiecare transport va fi insotit de declaratia de conformitate.</t>
  </si>
  <si>
    <t>Ardei gras cal I, intregi, sanatosi, curati, tari, fara vatamari, fara urme de ingrasamant, culoare specifica soiului, fara gust sau miros strain, proaspeti, cu gust si miros specific produsului, fara lovituri mecanice, lipsiti de defecte externe sau interne care sa afecteze aspectul general al produsului si calitatea, fara pete, lipsiti de umezeala externa anormala. Transportul se va realiza doar cu mijloace de transport autorizate, iar fiecare transport va fi insotit de declaratia de conformitate.</t>
  </si>
  <si>
    <t>Baton de ciocolata de casa. Ambalat in 0,08 g.  Transportul se va realiza doar cu mijloace de transport autorizate, iar fiecare transport va fi insotit de declaratia de conformitate.</t>
  </si>
  <si>
    <t>Baton muzli cu diferite arome, ambalat 0,03 kg. Transportul se va realiza doar cu mijloace de transport autorizate, iar fiecare transport va fi insotit de declaratia de conformitate.</t>
  </si>
  <si>
    <t>Cozonac cu aluat dulce, obținut din făină albă de grâu, care conține 14,75% miez de nucă. Produsul este preparat cu zahăr, grăsimi vegetale, lapte și ouă, iar afânarea este asigurată prin drojdie. Aromatizarea se face cu aromă de rom, iar cozonacul are o textură moale și fragedă. Cozonac cu aluat dulce, obținut din făină albă de grâu, care conține 13,55% mac stabilizat. Produsul este preparat cu zahăr, grăsimi vegetale, lapte și ouă, iar afânarea este asigurată prin drojdie. Aromatizarea se face cu aromă de lămâie, iar cozonacul are o textură moale și fragedă.  Transportul se va realiza doar cu mijloace de transport autorizate, iar fiecare transport va fi insotit de declaratia de conformitate.</t>
  </si>
  <si>
    <t>Biscuiți Tip picnic cu aromă de vanilie.Ambalat 0,07 kg.  Transportul se va realiza doar cu mijloace de transport autorizate, iar fiecare transport va fi insotit de declaratia de conformitate.</t>
  </si>
  <si>
    <t>Biscuiți fără gluten, ambalat în 0,25 kg.  Transportul se va realiza doar cu mijloace de transport autorizate, iar fiecare transport va fi insotit de declaratia de conformitate.</t>
  </si>
  <si>
    <t>Caracteristica definitorie este ambalajul festiv din staniol viu colorat, adesea cu ciucuri la capete, care le face potrivite pentru a fi agățate ca decorațiuni în bradul de Crăciun. Tipurile variază.  Transportul se va realiza doar cu mijloace de transport autorizate, iar fiecare transport va fi insotit de declaratia de conformitate.</t>
  </si>
  <si>
    <t>Praf de budincă cu gust de vanilie.Ambalat în pungi de hartie 40 g. Transportul se va realiza doar cu mijloace de transport autorizate, iar fiecare transport va fi insotit de declaratia de conformitate.</t>
  </si>
  <si>
    <t>Condiment pentru prepararea ciorbelor din legume sau din carne.Ambalat în pungi de hartie 8 g. Transportul se va realiza doar cu mijloace de transport autorizate, iar fiecare transport va fi insotit de declaratia de conformitate.</t>
  </si>
  <si>
    <t>Pudra cacao fără zahăr pentru lapte.Ambalat în cutii de hartie 200 g.  Transportul se va realiza doar cu mijloace de transport autorizate, iar fiecare transport va fi insotit de declaratia de conformitate.</t>
  </si>
  <si>
    <t xml:space="preserve"> Carne proaspătă fara miros neplacut, culoare specifica tipului de carne utilizata, continut redus de grasimi; fara semne de alterare, nu este lipicioasa si nu contine coloranti alimentari sau conservant si fara os, sa prezinte aspect, gust si miros caracteristic produsului, fara semne de infestare si miros neplacut, sa fie insotita obligatoriu de certificat sanitar veterinar semnat de persoanele autorizate(medicul de abator) precum si de certificar de calitate.  Transportul se va realiza doar cu mijloace de transport autorizate, iar fiecare transport va fi insotit de declaratia de conformitate.</t>
  </si>
  <si>
    <t>Cartofi albi si rosii, sanatosi, intregi, curati, fara umiditate exterioara, fara corpuri straine, neincoltiti, calibru minim 60 mm—max 100 mm. Livrare pe zi stabilit pe baza de comanda.  Transportul se va realiza doar cu mijloace de transport autorizate, iar fiecare transport va fi insotit de declaratia de conformitate.</t>
  </si>
  <si>
    <t>Castraveți  proaspeți,  calitatea  I,  întregi,  diametru  max.  3  cm,  lungime  max.  10  cm, de culoare verde închis si cu forma alungită, curați, sănătoși, gust plăcut, aromat, acru-dulceag, consistenta elastica, tare, cu miezul crocant, fraged. Fără gust de amar, miros de mucegai sau alt gust sau miros străin sau lovituri mecanice, fără pete, fără atacuri de boli sau insecte care sa ii facă improprii consumului, fara semne organoleptice de alterare. Transportul se va realiza doar cu mijloace de transport autorizate, iar fiecare transport va fi insotit de declaratia de conformitate.</t>
  </si>
  <si>
    <t>Ceai plic cu ingrediente naturale, diferite arome ambalat în plicuri cu 1,1 g. Transportul se va realiza doar cu mijloace de transport autorizate, iar fiecare transport va fi insotit de declaratia de conformitate.</t>
  </si>
  <si>
    <t>Ambalata la sac de plasa cal. I,alba-rosie, bulbi intregi,sanatosi, fara vatamari produse de ger, insolatie, lovituri, striviri, fara umiditate exterioara, fara atacuri vizibile de boli sau daunatori, fara miros sau gust strain, neincoltita. Transportul se va realiza doar cu mijloace de transport autorizate, iar fiecare transport va fi insotit de declaratia de conformitate.</t>
  </si>
  <si>
    <t>Muzli pentru micul dejun diverse sortimente aromate, nearomate ambalate pungi 0,25 kg, ambalajul trebuie sa fie etichetate cu numele firmei producatoare, cu data fabricatiei si data expirarii, fara mirosuri straine. Transportul se va realiza doar cu mijloace de transport autorizate, iar fiecare transport va fi insotit de declaratia de conformitate.</t>
  </si>
  <si>
    <t>Chiflele fără gluten au o textură aerată, un gust bun, fără arome proeminente. Ambalate 240 g. Transportul se va realiza doar cu mijloace de transport autorizate, iar fiecare transport va fi insotit de declaratia de conformitate.</t>
  </si>
  <si>
    <t>Chimen seminte,ambalat in cutii sau pungi 0,1 kg.Transportul se va realiza doar cu mijloace de transport autorizate, iar fiecare transport va fi insotit de declaratia de conformitate.</t>
  </si>
  <si>
    <t>Borcan de- 720 ml., cu diverse fructe ( piersici, vișine.) Borcanele trebuie sa fie etichetate cu numele firmei producatoare, cu data fabricatiei si data expirarii. Transportul se va realiza doar cu mijloace de transport autorizate, iar fiecare transport va fi insotit de declaratia de conformitate.</t>
  </si>
  <si>
    <t>Intregi, curate, sanatoase, fara atacuri de boli sau insecte care sa le faca improprii consumului, fara semne organoleptice de alterare, modificare a aspectului culorii, consistentei, gustului, mirosului; fara urme de contact cu rozatoarele;  fara gust slab aromat, astringent, fad, sau miros strain de natura produsului; fara contaminatii peste limitele admise de normele igienico-sanitare în vigoare; Fructele nu trebuie sa prezinte însusiri negative ca: pulpa moale, fainoasa, fermentata, supracoapta, cu pete neuniform colorate, sticloasa;  tesuturi lemnificate, fibroase. Transportul se va realiza doar cu mijloace de transport autorizate, iar fiecare transport va fi insotit de declaratia de conformitate.</t>
  </si>
  <si>
    <t>Legumele  trebuie sa fie intregi fara lovituri si/sau taieturi extinse, sanatoase, produsul efectat de putrezire sau depreciere astfel incat sa il faca impropriu consumului este exclus; curate, lipsite practic de orice materii vizibile; practic fara daunatori, fara deprecieri cauzate de daunatori, fara semne de dezhidratare interna; fara deprecieri cauzate de temperaturi scazute sau ger, fara umiditate exterioara anormala; fara orice miros sau gust strain. Transportul se va realiza doar cu mijloace de transport autorizate, iar fiecare transport va fi insotit de declaratia de conformitate.</t>
  </si>
  <si>
    <t>Carne proaspătă feliată în bucăți de 60 g,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</si>
  <si>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Cozonac simplu ambalat în pungi de 0,5 kg.Ingrediente :Făină albă de GRÂU ), apă, zahăr, margarină , drojdie, amestec special de făină , OUĂ, sare iodată, aromă panettone. Transportul se va realiza doar cu mijloace de transport autorizate, iar fiecare transport va fi insotit de declaratia de conformitate.</t>
  </si>
  <si>
    <r>
      <t>Cozonac  cu cacao ambalat în pungi de 0,5 kg.Ingrediente :Făină albă de GRÂU ), apă, zahăr, margarină , drojdie, amestec special de făină,</t>
    </r>
    <r>
      <rPr>
        <sz val="12"/>
        <color theme="1"/>
        <rFont val="Times New Roman"/>
        <family val="1"/>
        <charset val="238"/>
      </rPr>
      <t xml:space="preserve"> </t>
    </r>
    <r>
      <rPr>
        <sz val="10"/>
        <color theme="1"/>
        <rFont val="Arial Narrow"/>
        <family val="2"/>
        <charset val="238"/>
      </rPr>
      <t>cacao 1,66%, , OUĂ, sare iodată, aromă panettone.Transportul se va realiza doar cu mijloace de transport autorizate, iar fiecare transport va fi insotit de declaratia de conformitate.</t>
    </r>
  </si>
  <si>
    <t>Mix  pentru supă de fructe cu gust de vanilie.Ambalat în plicuri de 80 g.Tip Creme Ole. Transportul se va realiza doar cu mijloace de transport autorizate, iar fiecare transport va fi insotit de declaratia de conformitate.</t>
  </si>
  <si>
    <t>Ingrediente făină de grau, 4 ouă, apă potabilă.Ambalat în pungi de 0,5 kg. Transportul se va realiza doar cu mijloace de transport autorizate, iar fiecare transport va fi insotit de declaratia de conformitate.</t>
  </si>
  <si>
    <t>Ingrediente apă, aromă de vanilie, propilenglicol.Ambalat în sticlă de 25 ml. Transportul se va realiza doar cu mijloace de transport autorizate, iar fiecare transport va fi insotit de declaratia de conformitate.</t>
  </si>
  <si>
    <t>Eugenia fără gluten. Ambalaj 200 g. Transportul se va realiza doar cu mijloace de transport autorizate, iar fiecare transport va fi insotit de declaratia de conformitate.</t>
  </si>
  <si>
    <t>Culoare alba cu nuanta galbui, fara miros de mucegai, de incins sau alt miros strain, ambalata in pungi de hartie 1kg.Transportul se va realiza doar cu mijloace de transport autorizate, iar fiecare transport va fi insotit de declaratia de conformitate.</t>
  </si>
  <si>
    <t>Fasole verde congelat-maruntit si portionat,culoare verde sau galben fara miros si gust strain;-dupa fierbere sa se pastreze gustul caracteristic de fasole verde.Ambalat in pungi de la 1 kg. Transportul se va realiza doar cu mijloace de transport autorizate, iar fiecare transport va fi insotit de declaratia de conformitate.</t>
  </si>
  <si>
    <t>Fidea ambalat la 500 gr.calitate superioara. Ingrediente făină de grau, 8 ouă, apă potabilă.Ambalat în pungi de 0,5 kg. Transportul se va realiza doar cu mijloace de transport autorizate, iar fiecare transport va fi insotit de declaratia de conformitate.</t>
  </si>
  <si>
    <t>Pâine cu caracter tradițional, de tip dospit natural, a cărei particularitate este dată de 11,23% cartofi și de făinurile atent selecționate.Proporția făinurilor utilizate: făină albă de grâu (ingredient principal), 3,5% făină de secară, precum și făină integrală de grâu.Cartofii asigură un miez moale, iar secara conferă un gust ușor caracteristic. Transportul se va realiza doar cu mijloace de transport autorizate, iar fiecare transport va fi insotit de declaratia de conformitate.</t>
  </si>
  <si>
    <t>Smantana vegetala pentru gatit de origine animala.Ambalat în recipient de 1 l. Transportul se va realiza doar cu mijloace de transport autorizate, iar fiecare transport va fi insotit de declaratia de conformitate.</t>
  </si>
  <si>
    <t>Produs îndulcit UHT, pe bază de grăsimi și uleiuri vegetale pentru bătut.Ambalat în recipient de 1 l. Transportul se va realiza doar cu mijloace de transport autorizate, iar fiecare transport va fi insotit de declaratia de conformitate.</t>
  </si>
  <si>
    <t>Paste fainoase frunzulițe ambalat la 500 gr ,calitate superioara. Ingrediente făină de grau, 4 ouă, apă potabilă.Ambalat în pungi de 0,5 kg. Transportul se va realiza doar cu mijloace de transport autorizate, iar fiecare transport va fi insotit de declaratia de conformitate.</t>
  </si>
  <si>
    <t>Ingrediente boabe de porumb, sare, zahăr.Ambalat în pungi de 1 kg. Transportul se va realiza doar cu mijloace de transport autorizate, iar fiecare transport va fi insotit de declaratia de conformitate.</t>
  </si>
  <si>
    <t>Galuste umplute cu diferite arome, congelate rapid. Ingrediente:faina de grau, apa potabila,umplutura de prune 30%(prune81%,zahar tos, amidon de cartofi modificat, scortisoara), fulgi de cartofi, ulei de floarea soarelui, sare alimentara. Transportul se va realiza doar cu mijloace de transport autorizate, iar fiecare transport va fi insotit de declaratia de conformitate.</t>
  </si>
  <si>
    <t>Galeata de 5 KG., cu diverse fructe (caise, capsuni, pere, struguri, etc.) Galeata trebuie sa fie etichetate cu numele firmei producatoare, cu data fabricatiei si data expirarii, fara bombaje sau mirosuri straine. Transportul se va realiza doar cu mijloace de transport autorizate, iar fiecare transport va fi insotit de declaratia de conformitate.</t>
  </si>
  <si>
    <t>Culoare: alb verzui, gust putin dulceag, fara gust amar sau acru, miros placut, fara miros de mucegai, de încins sau alt miros strain ambalajul trebuie sa fie etichetate cu numele firmei producatoare, cu data fabricatiei si data expirarii, fara mirosuri straine. Ambalata pungi de hartie 1 kg. Transportul se va realiza doar cu mijloace de transport autorizate, iar fiecare transport va fi insotit de declaratia de conformitate.</t>
  </si>
  <si>
    <t>Gulii, trebuie sa fie intregi fara lovituri si/sau taieturi extinse, sanatoase, produsul efectat de putrezire sau depreciere astfel incat sa il faca impropriu consumului este exclus; curate, lipsite practic de orice materii vizibile; practic fara daunatori, fara deprecieri cauzate de daunatori, fara semne de dezhidratare interna; fara deprecieri cauzate de temperaturi scazute sau ger, fara umiditate exterioara anormala; fara orice miros sau gust strain. Transportul se va realiza doar cu mijloace de transport autorizate, iar fiecare transport va fi insotit de declaratia de conformitate.</t>
  </si>
  <si>
    <t>Iaurt natural produs din lapte de vacă.Ambalat 120 g. Transportul se va realiza doar cu mijloace de transport autorizate, iar fiecare transport va fi insotit de declaratia de conformitate.</t>
  </si>
  <si>
    <t>Lapte vacă  de consum semidegresant 1,5% grăsime Tip Friss. Ambalat la cutii de 1 litru, trebuie sa fie etichetate cu numele firmei producatoare, cu data fabricatiei si data expirarii, fara mirosuri straine. Transportul se va realiza doar cu mijloace de transport autorizate, iar fiecare transport va fi insotit de declaratia de conformitate.</t>
  </si>
  <si>
    <t>Condimente pentru mancare. Transportul se va realiza doar cu mijloace de transport autorizate, iar fiecare transport va fi insotit de declaratia de conformitate.</t>
  </si>
  <si>
    <t>Baza pentru mancare Tip Maggi Ambalat în pungi de 1 kg.Ingrediente sare, legume deshidratate (7,2%) in proportii variabile (morcovi, praz pudra, usturoi pudra, ceapa si pudra de ceapa, frunze de patrunjel, pudra de spanac, rosii, pastarnac, telina pudra, ardei gras rosu). Transportul se va realiza doar cu mijloace de transport autorizate, iar fiecare transport va fi insotit de declaratia de conformitate. Transportul se va realiza doar cu mijloace de transport autorizate, iar fiecare transport va fi insotit de declaratia de conformitate.</t>
  </si>
  <si>
    <t>Culoare: galben portocaliu, specific porumbului din care provine, gust placut, specific miros caracteristic, ambalata in pungi de hartie 1 kg. ambalajul trebuie sa fie etichetate cu numele firmei producatoare, cu data fabricatiei si data expirarii, fara mirosuri. Transportul se va realiza doar cu mijloace de transport autorizate, iar fiecare transport va fi insotit de declaratia de conformitate.</t>
  </si>
  <si>
    <t>Mazare congelat-maruntit si portionat,culoare verde fara miros si gust strain;-dupa fierbere sa se pastreze gustul caracteristic de mazare.Ambalat in pungi de la 1 kg. Transportul se va realiza doar cu mijloace de transport autorizate, iar fiecare transport va fi insotit de declaratia de conformitate.</t>
  </si>
  <si>
    <t>Mere trebuie sa fie intregi si sanatoase (sunt excluse in toate cazurile merele atacate de boli, criptogamice sau fiziologice care le fac improprii pentru consum); curate (lipsite in mod practic de substante straine vizibile), fara umiditate anormala; fara gust si/ sau miros strain. Merele trebuie sa aiba forma, marimea si coloratia caracteristica soiului. Pulpa trebuie sa fie lipsita de orice fel de deteriorari. Transportul se va realiza doar cu mijloace de transport autorizate, iar fiecare transport va fi insotit de declaratia de conformitate.</t>
  </si>
  <si>
    <t>Miere naturala cu certificat bio productie romana ambalate in borcan de 0,72 ml-1 kg etichetate cu numele producatorului. Transportul se va realiza doar cu mijloace de transport autorizate, iar fiecare transport va fi insotit de declaratia de conformitate.</t>
  </si>
  <si>
    <t>Morcovi cu aspect proaspat, întregi neramificati, curati, sanatosi, fara lovituri mecanice,netrecuti in tija florala, nelemnificati, fara umiditate exterioara anormala, cu frunzele retezate,fara gust si/sau miros strain. Transportul se va realiza doar cu mijloace de transport autorizate, iar fiecare transport va fi insotit de declaratia de conformitate.</t>
  </si>
  <si>
    <t>Muştarul de masă este obţinut din boabe de muştar măcinate; muştar de masă: obişnuit, aromatizat, superior, extra; consistenţa poate să fie fluid – vâscos, în conţinutul produsului nu se admite prezenţa corpurilor străine; culoare: specifică produsului, uniformă în toată masa, variază în funcţie de sortiment; miros: plăcut, caracteristic, uşor înţepător, fără miros străin. gust: dulce, plăcut, acrişor, cu diferite arome, variază în funcţie de sortiment; mod de ambalare: ambalaj cu un conţinut de până la 100 g. Produsul este însoţit de certificate care atestă calitatea şi se livrează în condiţii normale, conform normelor în vigoare. Transportul se va realiza doar cu mijloace de transport autorizate, iar fiecare transport va fi insotit de declaratia de conformitate.</t>
  </si>
  <si>
    <t>Consistenţa va fi fermă, elastică atât la suprafaţă cât şi în secţiune; după apăsarea cu degetul trebuie să revină la forma iniţială; sucul din carne se obţine greu şi este limpede. Mirosul şi gustul vor fi normal, caracteristic produsului, nu se admite mirosul de alterare, sau alte mirosuri străine. Produsul va fi ambalat în pungă de plastic sigilată de maxim 1-5 kg pe care va fi ataşată eticheta cu informaţii despre produs, data fabricaţiei, termen de valabilitate, condiţii de păstrare. Produsul va fi însoţit de certificate care atestă calitatea, livrarea se face în condiţii normale de temperatură şi igienă, conform normelor în vigoare. Transportul se va realiza doar cu mijloace de transport autorizate, iar fiecare transport va fi insotit de declaratia de conformitate.</t>
  </si>
  <si>
    <t>Condimente pentru mancare din legume, branzeturile și pește. Ambalat în pungi din hartie 10 g. Transportul se va realiza doar cu mijloace de transport autorizate, iar fiecare transport va fi insotit de declaratia de conformitate.</t>
  </si>
  <si>
    <t>Orez decorticat, calitate extra, bob curat,alb,sparturi(max.7%), fara boaba gipsate sau galbene. ambalajul trebuie sa fie etichetate cu numele firmei producatoare, cu data fabricatiei si data expirarii, fara mirosuri straine. Transportul se va realiza doar cu mijloace de transport autorizate, iar fiecare transport va fi insotit de declaratia de conformitate.</t>
  </si>
  <si>
    <t>Oua categoria I, ambalate in cofraje, inscriptionate cu datele de productie cf.prevederilor legale in vigoare, produsul respecta STAS si normele sanitar veterinare, sunt insotite de declaratie de conformitate ,certificat sanitar veterinar si certificat de calitate. Transportul se va realiza doar cu mijloace de transport autorizate, iar fiecare transport va fi insotit de declaratia de conformitate.</t>
  </si>
  <si>
    <t>Otet alimentar din vin (fermentatie) 9 grade ambalaj la 1 litru. Transportul se va realiza doar cu mijloace de transport autorizate, iar fiecare transport va fi insotit de declaratia de conformitate.</t>
  </si>
  <si>
    <t>Pastă fainoase lasagna grau dur cu conșinut de 4 ouă, lichide pasteurizată 20 %. Ambalat în cutii de hartie 0,45 kg. Transportul se va realiza doar cu mijloace de transport autorizate, iar fiecare transport va fi insotit de declaratia de conformitate.</t>
  </si>
  <si>
    <t>Paste fainoase tuburi ondulate cu 4 ouă  ambalate la 0,5  kg, calitate superioara;sigilata, pe eticheta este trecuta firma producatoare , termenul de valabilitate conform UE, calitate superioara. Transportul se va realiza doar cu mijloace de transport autorizate, iar fiecare transport va fi insotit de declaratia de conformitate.</t>
  </si>
  <si>
    <t>Paste fainoase spaghete cu 4 ouă  ambalate la 0,5  kg, calitate superioara;sigilata, pe eticheta este trecuta firma producatoare , termenul de valabilitate conform UE. Transportul se va realiza doar cu mijloace de transport autorizate, iar fiecare transport va fi insotit de declaratia de conformitate.</t>
  </si>
  <si>
    <t>Paste fainoase spirale cu 4 ouă  ambalate la 0,5  kg, calitate superioara;sigilata, pe eticheta este trecuta firma producatoare , termenul de valabilitate conform UE. Transportul se va realiza doar cu mijloace de transport autorizate, iar fiecare transport va fi insotit de declaratia de conformitate.</t>
  </si>
  <si>
    <t>Produs tartinabil din carne de porc sau pui. Transportul se va realiza doar cu mijloace de transport autorizate, iar fiecare transport va fi insotit de declaratia de conformitate.</t>
  </si>
  <si>
    <t>Produse pasterizate din rosii,cu concentratie de min 24 % ambalat in borcane de min 0.720 kg. Transportul se va realiza doar cu mijloace de transport autorizate, iar fiecare transport va fi insotit de declaratia de conformitate.</t>
  </si>
  <si>
    <t>Cu aspect proaspat, întregi neramificati, curati, sanatosi, fara lovituri mecanice,netrecuti în tija florala, nelemnificati, fara umiditate exterioara anormala, cu frunzele retezate,fara gust si/sau miros strain. Transportul se va realiza doar cu mijloace de transport autorizate, iar fiecare transport va fi insotit de declaratia de conformitate.</t>
  </si>
  <si>
    <t xml:space="preserve"> Pesmet ambalat la un gramaj net de 0,5 kg.Produsul “Pesmet” este fabricat din faina alba de grau, sirop de glucoza, grasime vegetala nehidrogenata de palmier, afanatori: bicarbonat de sodiu, bicarbonate de amoniu, sare iodata, conservant (metabisulfit de sodium).Depozitarea se face in spatii inchise, curate, bine aerisite, dezinfectate, deratizate. Transportul se va realiza doar cu mijloace de transport autorizate, iar fiecare transport va fi insotit de declaratia de conformitate.</t>
  </si>
  <si>
    <t>Chrochete de pește uniformizate 150-180 g in pane congelat la tem. -18°C Ambalat in cuti de carton 10 buc, cu data fabricatiei si data expirarii. Transportul se va realiza doar cu mijloace de transport autorizate, iar fiecare transport va fi insotit de declaratia de conformitate.</t>
  </si>
  <si>
    <t>Piept de pui cu dezosat, refrigerat productie Romania, marime mic-mijlociu sa prezinte aspect, gust si miros caracteristic produsului, sa nu aiba suprafata lipicioasa, fara semne de infestare si miros neplacut, sa fie insotita obligatoriu de certificat sanitar veterinar , semnat de persoanele autorizate (medicul de abator) precum si de certificat de calitate. Cu termen de valabilitate 2 zile.Transportul se va realiza doar cu mijloace de transport autorizate, iar fiecare transport va fi insotit de declaratia de conformitate.</t>
  </si>
  <si>
    <t>Piper boabe întregi, negru, ambalat în pungi 0,1 kg, etichetate cu elemente de identificare si însotite de certificat de calitate si declaratie de conformitate.</t>
  </si>
  <si>
    <t>Piper măcinat, negru, ambalat în pungi 0,5 kg, etichetate cu elemente de identificare si însotite de certificat de calitate si declaratie de conformitate.</t>
  </si>
  <si>
    <t>Porumb congelat si portionat,culoare galben fara miros si gust strain;-dupa fierbere sa se pastreze gustul caracteristic de porumb.Ambalat in pungi de  1 kg. Transportul se va realiza doar cu mijloace de transport autorizate, iar fiecare transport va fi insotit de declaratia de conformitate.</t>
  </si>
  <si>
    <t>Carne proaspata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</si>
  <si>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Produs cu formă specifică de covrig, moale.Culoare auriu . Gust plăcut, caracteristice produsului bine copt. Conținut zahăr maxim 15 g/100g.  Ambalat în 0,08 kg. Transportul se va realiza doar cu mijloace de transport autorizate, iar fiecare transport va fi insotit de declaratia de conformitate.</t>
  </si>
  <si>
    <t>Produs cu formă specifică de floare, moale cu brânză de vaci. Gust plăcut, caracteristice produsului bine copt. Conținut zahăr maxim 15 g/100g.  Ambalat în 0,08 kg. Transportul se va realiza doar cu mijloace de transport autorizate, iar fiecare transport va fi insotit de declaratia de conformitate.</t>
  </si>
  <si>
    <t>Produs cu formă specifică de corn, moale.Culoare auriu . Gust plăcut, caracteristice produsului bine copt. Conținut zahăr maxim 15 g/100g.  Ambalat în 0,08 kg. Transportul se va realiza doar cu mijloace de transport autorizate, iar fiecare transport va fi insotit de declaratia de conformitate.</t>
  </si>
  <si>
    <t>Produs cu formă specifică de croisant, moale.Culoare auriu . Gust plăcut, caracteristice produsului bine copt. Conținut zahăr maxim 15 g/100g.  Ambalat în 0,08 kg. Transportul se va realiza doar cu mijloace de transport autorizate, iar fiecare transport va fi insotit de declaratia de conformitate.</t>
  </si>
  <si>
    <t>Produs cu formă specifică de foietaj, moale.Culoare auriu . Gust plăcut, caracteristice produsului bine copt. Conținut zahăr maxim 15 g/100g.  Ambalat în 0,08 kg. Transportul se va realiza doar cu mijloace de transport autorizate, iar fiecare transport va fi insotit de declaratia de conformitate.</t>
  </si>
  <si>
    <t>Produs cu formă specifică de mini bur, moale.Umplut cu mac.Culoare auriu . Gust plăcut, caracteristice produsului bine copt. Conținut zahăr maxim 15 g/100g.  Ambalat în 0,08 kg. Transportul se va realiza doar cu mijloace de transport autorizate, iar fiecare transport va fi insotit de declaratia de conformitate.</t>
  </si>
  <si>
    <t xml:space="preserve"> Consistenţa va fi fermă, elastică atât la suprafaţă cât şi în secţiune; după apăsarea cu degetul trebuie să revină la forma iniţială; sucul din carne se obţine greu şi este limpede. Mirosul şi gustul vor fi normal, caracteristic produsului, nu se admite mirosul de alterare, sau alte mirosuri străine. Produsul va fi ambalat în pungă de plastic sigilată de maxim 1-5 kg pe care va fi ataşată eticheta cu informaţii despre produs, data fabricaţiei, termen de valabilitate, condiţii de păstrare. Produsul va fi însoţit de certificate care atestă calitatea, livrarea se face în condiţii normale de temperatură şi igienă, conform normelor în vigoare. Transportul se va realiza doar cu mijloace de transport autorizate, iar fiecare transport va fi insotit de declaratia de conformitate.</t>
  </si>
  <si>
    <t>Roșii proaspete, calitatea I., cu miez tare, rotunde, calibrate, fără nervuri, nedeteriorate, neafectate de stricăciuni, curate, cu aspect proaspăt, bine maturate, cu culoare specifică soiului si gradului de coacere, fără urme de lovituri, fără miros si/sau gust străin; Legumele trebuie sa fie întregi, sănătoase, produsul afectat de putrezire sau depreciere astfel încât să îi facă impropriu consumului este exclus; lipsite practic de orice materii vizibile, fără deprecieri cauzate de dăunători, sa nu fie strivite, fără semne de deshidratare interna; Transportul se va realiza doar cu mijloace de transport autorizate, iar fiecare transport va fi insotit de declaratia de conformitate.</t>
  </si>
  <si>
    <t>Este fabricat din carne de porc. Este fabricat cu respectarea reglementarilor sanitare și sanitar veterinare în vigoare.Gust și miros plăcut specific cărnii de porc și aromelor folosite fără gust sau miros străin.Fără nitrit de sodiu (E250), caragenan (E407), monoglutamat de soiu (E621)carmin (E120). Transport va fi insotit de declaratia de conformitate.</t>
  </si>
  <si>
    <t>Salată iceberg . Transport va fi insotit de declaratia de conformitate.</t>
  </si>
  <si>
    <t>Pește proaspata fara miros neplacut, culoare specifica tipului de pește, continut redus de grasimi; fara semne de alterare, nu este lipicioasa si nu este colorata cu coloranti alimentari,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</si>
  <si>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Sare de bucatarie  iodata-neiodata ,ambalat la sac de 5kg. Transportul se va realiza doar cu mijloace de transport autorizate, iar fiecare transport va fi insotit de declaratia de conformitate.</t>
  </si>
  <si>
    <t>Condiment pentru supa de fructe. Transportul se va realiza doar cu mijloace de transport autorizate, iar fiecare transport va fi insotit de declaratia de conformitate.</t>
  </si>
  <si>
    <t>Sfecla in otet, legume taiate relativ uniforme ca marime pe unitatea de ambalaj in solutie de otet cu adaos de condimente, aspectul lichidului limpede pana la slab opalescent, gust si miros dulce acrisor, miros caracteristic castravetilor fierti in otet condimentat fara gust si miros strain, consistenta: legume fierte usor crocante,ambalaj borcan 900 ml Produs sterilizat , ambalat in recipiente inchise ermetic curate si etichetate. Transportul se va realiza doar cu mijloace de transport autorizate, iar fiecare transport va fi insotit de declaratia de conformitate.</t>
  </si>
  <si>
    <t>Smântână din lapte de vacă ambalat în găleată de 1 kg. Transportul se va realiza doar cu mijloace de transport autorizate, iar fiecare transport va fi insotit de declaratia de conformitate.</t>
  </si>
  <si>
    <t>Suc de lamaie cu concentrat de fructe min 40 % ambalat in recipienti de 1 l. Transportul se va realiza doar cu mijloace de transport autorizate, iar fiecare transport va fi insotit de declaratia de conformitate.</t>
  </si>
  <si>
    <t>Suc de roșii natural pasteurizat ambalat în recipient de 1 l. Transportul se va realiza doar cu mijloace de transport autorizate, iar fiecare transport va fi insotit de declaratia de conformitate.</t>
  </si>
  <si>
    <t>Produs fiert, umplut în membrană artificială necomestibilă. Ingrediente pulpă de porc, apă, carne de porc, sare, zahăruri, condimente.Gust și miros plăcut specific cărnii de porc și aromelor folosite fără gust sau miros străin.Este fabricat cu respectarea reglementarilor sanitare și sanitar veterinare în vigoare.  Transportul se va realiza doar cu mijloace de transport autorizate, iar fiecare transport va fi insotit de declaratia de conformitate..Fără nitrit de sodiu (E250), caragenan (E407), monoglutamat de soiu (E621)carmin (E120).</t>
  </si>
  <si>
    <t>Condiment pentru prepararea ciorbelor din legume sau cu carne.Ambalat în plic de hartie 8 g. Transportul se va realiza doar cu mijloace de transport autorizate, iar fiecare transport va fi insotit de declaratia de conformitate.</t>
  </si>
  <si>
    <t>Capatani intregi, sanatoase, neatacate de boli sau daunatori, neincoltit, fara mucegai.Transportul se va realiza doar cu mijloace de transport autorizate, iar fiecare transport va fi insotit de declaratia de conformitate.</t>
  </si>
  <si>
    <t>Ambalat in recipienti de 1 l dublu rafinat din floarea soarelui etichetat, marcat cu termene de valabilitate si insotit de certificat de calitate. Transportul se va realiza doar cu mijloace de transport autorizate, iar fiecare transport va fi insotit de declaratia de conformitate.</t>
  </si>
  <si>
    <t>Unt obținut din lapte de vacă, smantana pasteurizată. Conținut de grăsime 82 %. Ambalat în pachete de 200 grame in hartie aluminiu. Transportul se va realiza doar cu mijloace de transport autorizate, iar fiecare transport va fi insotit de declaratia de conformitate.</t>
  </si>
  <si>
    <t>usturoi calitatea I; aspect: bulbi (capatani) de usturoi sanatoși, intregi, curati, fara urme vizibile de substante straine, fermi, fara vatamari cauzate de ger sau de soare, fara urme de mucegaiuri, fara incoltire vizibila la exterior, sa nu prezinte umiditate . Miros și gust specific; mod de ambalare: vrac. Transportul se va realiza doar cu mijloace de transport autorizate, iar fiecare transport va fi insotit de declaratia de conformitate.</t>
  </si>
  <si>
    <t>Capatani tari, mature, neatacate de daunatori sau boli, aspect corespunzator.Marime 15-25 cm. Transportul se va realiza doar cu mijloace de transport autorizate, iar fiecare transport va fi insotit de declaratia de conformitate.</t>
  </si>
  <si>
    <t>Din sfecla de zahar,sub forma de cristale uscate, neaglomerate, culoare alba,stralucitoare, gust si miros specific,ambalat in pachete de 1- kg. Transportul se va realiza doar cu mijloace de transport autorizate, iar fiecare transport va fi insotit de declaratia de conformitate.</t>
  </si>
  <si>
    <t>Zahăr cu aroma de vanilie pentru aromatizare. Ambalat în plic de hartie 8 g. Transportul se va realiza doar cu mijloace de transport autorizate, iar fiecare transport va fi insotit de declaratia de conformitate.</t>
  </si>
  <si>
    <t>Zarzavat pentru ciorbe în borcan. Ingrediente roșii, ardei, morcov, patrunjel, sare. Transportul se va realiza doar cu mijloace de transport autorizate, iar fiecare transport va fi insotit de declaratia de conformitate.</t>
  </si>
  <si>
    <r>
      <t>Cozonac simplu ambalat în pungi de 0,5 kg.Ingrediente :Făină albă de GRÂU ), apă, zahăr, margarină , drojdie, amestec special de făină,</t>
    </r>
    <r>
      <rPr>
        <sz val="12"/>
        <color theme="1"/>
        <rFont val="Times New Roman"/>
        <family val="1"/>
        <charset val="238"/>
      </rPr>
      <t xml:space="preserve"> </t>
    </r>
    <r>
      <rPr>
        <sz val="10"/>
        <color theme="1"/>
        <rFont val="Arial Narrow"/>
        <family val="2"/>
        <charset val="238"/>
      </rPr>
      <t>cacao 1,66%, , OUĂ, sare iodată, aromă panettone. Transportul se va realiza doar cu mijloace de transport autorizate, iar fiecare transport va fi insotit de declaratia de conformitate.</t>
    </r>
  </si>
  <si>
    <t>Este fabricat din carne de vită, sare, proteine vegetală din soia, usturoi și zahăr.Este fabricat cu respectarea reglementarilor sanitare și sanitar veterinare în vigoare.Gust și miros plăcut specific cărnii de porc și aromelor folosite fără gust sau miros străin.Fără nitrit de sodiu (E250), caragenan (E407), monoglutamat de soiu (E621)carmin (E120). Transport va fi insotit de declaratia de conformitate.</t>
  </si>
  <si>
    <t>Salam din carne de porc</t>
  </si>
  <si>
    <t>Salam din carne de vită</t>
  </si>
  <si>
    <t>Cârnați de porc afumat</t>
  </si>
  <si>
    <t>Cârnați de vită afumat</t>
  </si>
  <si>
    <t>Cârnați de porc proaspăt</t>
  </si>
  <si>
    <t>Cârnați de porc proaspăt subțiri</t>
  </si>
  <si>
    <t>Cârnați de porc. Pasta omogena  compacta fara flaxuri sau goluri de aer fara corpuri straine, fara fragmente de os, aglomerari de grasime sau condimente, fara gust si miros strain, la taiere trebuind sa se pastreze integritatea feliei. Aspect exterior curat nelipicios fara mucegai sau corpuri straine  de forma unor bucati cilindrice obtinute prin umplerrea membranelor artificiale de grosime aprox. 32 -34 mm., lungime aprox 18-20 cm.  Transportul se va realiza doar cu mijloace de transport autorizate, iar fiecare transport va fi insotit de declaratia de conformitate.</t>
  </si>
  <si>
    <t>Cârnați de porc proaspăt subțiri . Pasta omogena  compacta fara flaxuri sau goluri de aer fara corpuri straine, fara fragmente de os, aglomerari de grasime sau condimente, fara gust si miros strain, la taiere trebuind sa se pastreze integritatea feliei. Aspect exterior curat nelipicios fara mucegai sau corpuri straine  de forma unor bucati cilindrice obtinute prin umplerrea membranelor artificiale de grosime aprox. 10-15 mm, lungime aprox 18-20 cm.  Transportul se va realiza doar cu mijloace de transport autorizate, iar fiecare transport va fi insotit de declaratia de conformitate.</t>
  </si>
  <si>
    <t>Cârnați de porc afumat. Pasta omogena  compacta fara flaxuri sau goluri de aer fara corpuri straine, fara fragmente de os, aglomerari de grasime sau condimente, fara gust si miros strain, la taiere trebuind sa se pastreze integritatea feliei. Aspect exterior curat nelipicios fara mucegai sau corpuri straine  de forma unor bucati cilindrice obtinute prin umplerrea membranelor artificiale de grosime aprox. 32 -34 mm., lungime aprox 18-20 cm.  Transportul se va realiza doar cu mijloace de transport autorizate, iar fiecare transport va fi insotit de declaratia de conformitate.</t>
  </si>
  <si>
    <t>Cârnați de vită afumat. Pasta omogena  compacta fara flaxuri sau goluri de aer fara corpuri straine, fara fragmente de os, aglomerari de grasime sau condimente, fara gust si miros strain, la taiere trebuind sa se pastreze integritatea feliei. Aspect exterior curat nelipicios fara mucegai sau corpuri straine  de forma unor bucati cilindrice obtinute prin umplerrea membranelor artificiale de grosime aprox. 32 -34 mm., lungime aprox 18-20 cm.  Transportul se va realiza doar cu mijloace de transport autorizate, iar fiecare transport va fi insotit de declaratia de conformitate.</t>
  </si>
  <si>
    <t>Spate de porc</t>
  </si>
  <si>
    <t xml:space="preserve">Cotlet de porc </t>
  </si>
  <si>
    <t>Ceafă de porc</t>
  </si>
  <si>
    <t>Carne proaspătă ,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</si>
  <si>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Piept de porc cu os</t>
  </si>
  <si>
    <t>Piept de porc fără os</t>
  </si>
  <si>
    <t>Carne proaspata cu os fara miros neplacut, culoare specifica tipului de carne utilizata, continut redus de grasimi; fara semne de alterare, nu este lipicioasa si nu este colorata cu coloranti alimentari.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</si>
  <si>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Piept de porc afumat fără os</t>
  </si>
  <si>
    <t>Piept de porc afumat cu os</t>
  </si>
  <si>
    <t>Carne afumată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</si>
  <si>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Carne afumată cu os fara miros neplacut, culoare specifica tipului de carne utilizata, continut redus de grasimi; fara semne de alterare, nu este lipicioasa si nu este colorata cu coloranti alimentari.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</si>
  <si>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Cotlet de porc afumat</t>
  </si>
  <si>
    <t>Carne afumată,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</si>
  <si>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Ceafă de porc afumat</t>
  </si>
  <si>
    <t>Carne afumată , fara miros neplacut, culoare specifica tipului de carne utilizata, continut redus de grasimi;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</si>
  <si>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Ciolan porc cu os afumat</t>
  </si>
  <si>
    <t>Ciolan porc cu os afumat,  fara miros neplacut, culoare specifica tipului de carne utilizata, fara semne de alterare, nu este lipicioasa si nu este colorata cu coloranti alimentari. fara os, sa prezinte aspect, gust si miros caracteristic produsului, fara semne de infestare si miros neplacut, sa fie insotita obligatoriu de certificat sanitar veterinar semnat de persoanele autorizate (medicul de abator) si insotit de certificat de calitate. Transportul se va realiza doar cu mijloace de transport autorizate, iar fiecare transport va fi insotit de declaratia de conformitate.</t>
  </si>
  <si>
    <t>Ciolan porc fără os afumat</t>
  </si>
  <si>
    <t>Gogoși in otet, legume intregi, relativ uniforme ca marime pe unitatea de ambalaj in solutie de otet cu adaos de condimente, aspectul lichidului limpede pana la slab opalescent, gust si miros dulce acrisor, miros caracteristic castravetilor fierti in otet condimentat fara gust si miros strain, consistenta: legume fierte usor crocante. Produs sterilizat , ambalat in recipiente inchise ermetic curate si etichetate. Ambalat in sticlă. Transportul se va realiza doar cu mijloace de transport autorizate, iar fiecare transport va fi insotit de declaratia de conformitate. Borcan de 750 ml.</t>
  </si>
  <si>
    <t>Sirop de piersici</t>
  </si>
  <si>
    <t>Sirop de visine</t>
  </si>
  <si>
    <t>Sirop cu aromă de piersici. Conținut minim de fructe 50% Transportul se va realiza doar cu mijloace de transport autorizate, iar fiecare transport va fi insotit de declaratia de conformitate.</t>
  </si>
  <si>
    <t>Sirop cu aromă de vișine. Conținut minim de fructe 50% Transportul se va realiza doar cu mijloace de transport autorizate, iar fiecare transport va fi insotit de declaratia de conformitate.</t>
  </si>
  <si>
    <t>Brioșă fără gluten</t>
  </si>
  <si>
    <t>Brioșă fără gluten pentru copii cu untoleranță la gluten. Transportul se va realiza doar cu mijloace de transport autorizate, iar fiecare transport va fi insotit de declaratia de conformitate.</t>
  </si>
  <si>
    <t>Produs livrat.Culoare caracteristică produsului. Gust plăcut, caracteristice produsului bine copt. Conținut zahăr maxim 15 g/100g.  Ambalat în 0,08 kg. Transportul se va realiza doar cu mijloace de transport autorizate, iar fiecare transport va fi insotit de declaratia de conformitate.</t>
  </si>
  <si>
    <t>Prăjitură, servită la tavă, porționată în felii.Culoare caracteristică produsului. Gust plăcut, caracteristice produsului bine copt. Conținut zahăr maxim 15 g/100g.  Transportul se va realiza doar cu mijloace de transport autorizate, iar fiecare transport va fi insotit de declaratia de conformitate.</t>
  </si>
  <si>
    <t>Plăcintă cu mere, servită la tavă, porționată în felii.Culoare caracteristică produsului. Gust plăcut, caracteristice produsului bine copt. Conținut zahăr maxim 15 g/100g.  Transportul se va realiza doar cu mijloace de transport autorizate, iar fiecare transport va fi insotit de declaratia de conformitate.</t>
  </si>
  <si>
    <t>Plăcintă cu brânză și stafide  servită la tavă, porționată în felii.Culoare caracteristică produsului. Gust plăcut, caracteristice produsului bine copt. Conținut zahăr maxim 15 g/100g.  Transportul se va realiza doar cu mijloace de transport autorizate, iar fiecare transport va fi insotit de declaratia de conformitate.</t>
  </si>
  <si>
    <t>Salam uscat</t>
  </si>
  <si>
    <t>Castraveți  proaspeți,  calitatea  I,  întregi,  diametru  max.  3  cm,  lungime  max.  10  cm, de culoare verde închis si cu forma alungită, curați, sănătoși, gust plăcut, aromat, acru-dulceag, consistenta elastica, tare, cu miezul crocant, fraged. Fără gust de amar, miros de mucegai sau alt gust sau miros străin sau lovituri mecanice, fără pete, fără atacuri de boli sau insecte care sa ii facă improprii consumului, fara semne organoleptice de alterare. Spălate și feliate în bucăți uniforme de maxim 5 g, fărăr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t>
  </si>
  <si>
    <t>Ardei capia cal I, intregi, sanatosi, curati, tari, fara vatamari, fara urme de ingrasamant, culoare specifica soiului, fara gust sau miros strain, proaspeti, cu gust si miros specific produsului, fara lovituri mecanice, lipsiti de defecte externe sau interne care sa afecteze aspectul general al produsului si calitatea, fara pete, lipsiti de umezeala externa anormala. Ardei capia de marime medie spălate și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t>
  </si>
  <si>
    <t>Ridichi proaspete,  calibrate, fără nervuri, nedeteriorate, neafectate de stricăciuni, curate, cu aspect proaspăt, bine maturate, cu culoare specifică soiului si gradului de coacere, fără urme de lovituri, fără miros si/sau gust străin; Legumele trebuie sa fie întregi, sănătoase, produsul afectat de putrezire sau depreciere astfel încât să îi facă impropriu consumului este exclus; lipsite practic de orice materii vizibile, fără deprecieri cauzate de dăunători, să nu fie strivite, fără semne de deshidratare interna; Ridichi de mărime medie spălate și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t>
  </si>
  <si>
    <t>Roșii proaspete, calitatea I., cu miez tare, rotunde, calibrate, fără nervuri, nedeteriorate, neafectate de stricăciuni, curate, cu aspect proaspăt, bine maturate, cu culoare specifică soiului si gradului de coacere, fără urme de lovituri, fără miros si/sau gust străin; Legumele trebuie sa fie întregi, sănătoase, produsul afectat de putrezire sau depreciere astfel încât să îi facă impropriu consumului este exclus; lipsite practic de orice materii vizibile, fără deprecieri cauzate de dăunători, sa nu fie strivite, fără semne de deshidratare interna; Roșii de marime medie spălate și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t>
  </si>
  <si>
    <t>Salată Tip iceberg. Frunze ferme, cărnoase și foarte crocante. Interiorul este deschis la culoare (alb-verzui), în timp ce frunzele exterioare sunt verde deschis. Gust neutru , proaspăt și răcoritor. Legumele trebuie sa fie întregi, sănătoase, produsul afectat de putrezire sau depreciere astfel încât să îi facă impropriu consumului este exclus; lipsite practic de orice materii vizibile, fără deprecieri cauzate de dăunători, să nu fie strivite, fără semne de deshidratare interna;  Salata se livrează desfăcut pe bucăți de frunze, spălate fiecare . Ambalarea se face în recipiente pentru depozitarea alimentelor în unități de câtă 50 de porții. Transportul se va realiza doar cu mijloace de transport autorizate, iar fiecare transport va fi insotit de declaratia de conformitate.</t>
  </si>
  <si>
    <t>Ingrediente carne de porc 65 %, apă, amidon din cartofi, proteine animale de porc.Forma bucate ovoidală de lungime medie de 10 cm diametru de 8 cm.i.Gust și miros plăcut specific cărnii de pui și aromelor folosite fără gust sau miros străin.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</si>
  <si>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Este fabricat din carne de porc, sare, proteine vegetală din soia, usturoi și zahăr.Este fabricat cu respectarea reglementarilor sanitare și sanitar veterinare în vigoare.Gust și miros plăcut specific cărnii de porc și aromelor folosite fără gust sau miros străin.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</si>
  <si>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Este fabricat din carne de porc, sare, proteine vegetală din soia, usturoi și zahăr.Este fabricat cu respectarea reglementarilor sanitare și sanitar veterinare în vigoare.Gust și miros plăcut specific cărnii de porc și aromelor folosite fără gust sau miros străin.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</si>
  <si>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Produs fiert, umplut în membrană artificială necomestibilă. Ingrediente pulpă de porc, apă, carne de porc, sare, zahăruri, condimente.Gust și miros plăcut specific cărnii de porc și aromelor folosite fără gust sau miros străin.Este fabricat cu respectarea reglementarilor sanitare și sanitar veterinare în vigoare.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</si>
  <si>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Rulada secuiască de curcan este un produs delicios, fiert și afumat, preparat  din piept de curcan  (peste 70%) și condimente naturale. Fără E - uri.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</si>
  <si>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Produs fiert, umplut în membrană artificială necomestibilă. Ingrediente pulpă de porc, apă, carne de porc, sare, zahăruri, condimente.Gust și miros plăcut specific cărnii de porc și aromelor folosite fără gust sau miros străin.Este fabricat cu respectarea reglementarilor sanitare și sanitar veterinare în vigoare. Feliate în bucăți uniforme de maxim 5 g fără capete. Ambalat și etichetat în unități de câte 50 porții, în recipiente conforme pentru contact alimentar, cu respectarea normelor de siguranță alimentară. Transportul se va realiza doar cu mijloace de transport autorizate, iar fiecare transport va fi insotit de declaratia de conformitate.Fără nitrit de sodiu (E250), caragenan (E407), monoglutamat de soiu (E621)carmin (E120).</t>
  </si>
  <si>
    <t>Aspect compactă, omogenă, ușor elastică, mici ochiuri de fermentare; pot fi acoperite cu o pelicula protejata uniforma, avizata conform dispozițiilor sanitare în vigoare. Culoare: alb-gălbui până la galben, uniformă în toata masa. Gust și miros plăcut, potrivit de sărat, caracteristic cașcavalului provenit din lapte de vaca pasteurizat, fără gust și miros străin, ușor de feliat. Grăsime raportată la substanța uscată minim 40%. Feliate în bucăți uniforme de maxim 5 g.  Ambalat și etichetat în unități de câte 50 porții, în recipiente conforme pentru contact alimentar, cu respectarea normelor de siguranță alimentară. Transportul se va realiza doar cu mijloace de transport autorizate, iar fiecare transport va fi insoțit de declaratia de conformitate.</t>
  </si>
  <si>
    <t>Castraveti 12-14 cm in otet, legume intregi, relativ uniforme ca marime pe unitatea de ambalaj in solutie de otet cu adaos de condimente, aspectul lichidului limpede pana la slab opalescent, gust si miros dulce acrisor, miros caracteristic castravetilor fierti in otet condimentat fara gust si miros strain, consistenta: legume fierte usor crocante.Feliate în bucăți uniforme de maxim 5 g.  Ambalat și etichetat în unități de câte 50 porții, în recipiente conforme pentru contact alimentar, cu respectarea normelor de siguranță alimentară. Transportul se va realiza doar cu mijloace de transport autorizate, iar fiecare transport va fi insoțit de declaratia de conformitate.</t>
  </si>
  <si>
    <t>Gogoși in otet, legume intregi, relativ uniforme ca marime pe unitatea de ambalaj in solutie de otet cu adaos de condimente, aspectul lichidului limpede pana la slab opalescent, gust si miros dulce acrisor, miros caracteristic castravetilor fierti in otet condimentat fara gust si miros strain, consistenta: legume fierte usor crocante. Produs sterilizat.Feliate în bucăți uniforme de maxim 5 g.  Ambalat și etichetat în unități de câte 50 porții, în recipiente conforme pentru contact alimentar, cu respectarea normelor de siguranță alimentară. Transportul se va realiza doar cu mijloace de transport autorizate, iar fiecare transport va fi insoțit de declaratia de conformitate.</t>
  </si>
  <si>
    <t>O chiflă densă, dar elastică, cu un miez consistent, îmbogățit cu făină integrală, oferind o textură sățioasă sub toppingul crocant de mac.Gramaj 0,08 g fiecare chiflă.Produsul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</si>
  <si>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Produs de panificație cu coajă crocantă și miez aerat. 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</si>
  <si>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Chifle voluminoase, cu o textură extrem de moale, concepute să rămână proaspete, având un miez elastic care nu se sfărâmă la porționare.Produsul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</si>
  <si>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Produs de panificatie, în care semințele de dovleac și făina integrală creează un miez colorat.Produsul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</si>
  <si>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Produs de panificație din făină de grâu, cu miez alveolat și coajă subțire.Produsul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</si>
  <si>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Produs de panificație cu adaos de tărâțe. 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</si>
  <si>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Un produs atractiv pentru copii, cu miezul pufos și coaja subțire. 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</si>
  <si>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Produs de panificație cu adaos de cereale. Produsul tăiat în jumătate pe mijloc și unsă cu cremă de unt  sau cremă de brânză   (conform comenzii prealabile) fiecare parte și ambalat în pungi resigilabile (tip HDPE)apoi grupate și etichetate în unități de câtă 50 de bucăți .Transportat în ladă căptușită cu folie.</t>
  </si>
  <si>
    <t>Brânza de burduf este obţinută din cas de vaca, telemea de vaca si unt de cașcaval, si ambalata la baton cu un gramaj cuprins intre 300-310 g. Proprietati organoleptice: Proprietăți fizice si chimice:  Grăsime / Substanţă Uscată min. 45 % Brânza de burduf se ambalează în folie de polietilena de tip alimentar sau hartie pergament vegetal, imprimata, sub forma de baton la un gramaj net cuprins intre 300 si 310g  Eticheta cuprinde toate informaţiile conform legilor în vigoareTemperatura de livrare max. 8⁰C. Temperatura de pastrare: +2...+8⁰C.Livrare pe zi stabilit pe baza de comanda .Preluarea marfi intre orele 7-16.spect si culoare: Masa curata, omogena, bine framantata , de culoare alba pana la alb-galbuie, uniforma in toata masa, fara goluri de aer, fara aglomerari , fara impuritati, fara puncte de mucegai, fara eliminare de zer, ambalaj curat, bine inchis, fara pete de mucegai, fara cute sau crapaturi.ust si miros Plăcut, cu aromă specifică, usor sărat, fără gust si miros străin. Transportul se va realiza doar cu mijloace de transport autorizate, iar fiecare transport va fi insotit de declaratia de conformitate.</t>
  </si>
  <si>
    <t>Denumire</t>
  </si>
  <si>
    <t>Pret estimat:</t>
  </si>
  <si>
    <t>Lot.1- Masă Sănătoasă -materii prime pentru sandviciuri</t>
  </si>
  <si>
    <t>Lot.2.- Masă Sănătoasă -materii prime pentru masa sanatoasa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</si>
</sst>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2" x14ac:knownFonts="1">
    <font>
      <sz val="11"/>
      <color theme="1"/>
      <name val="Calibri"/>
      <family val="2"/>
      <charset val="238"/>
      <scheme val="minor"/>
    </font>
    <font>
      <sz val="12"/>
      <color theme="1"/>
      <name val="Times New Roman"/>
      <family val="1"/>
      <charset val="238"/>
    </font>
    <font>
      <b/>
      <sz val="10"/>
      <color theme="1"/>
      <name val="Arial Narrow"/>
      <family val="2"/>
      <charset val="238"/>
    </font>
    <font>
      <sz val="10"/>
      <color theme="1"/>
      <name val="Arial Narrow"/>
      <family val="2"/>
      <charset val="238"/>
    </font>
    <font>
      <sz val="10"/>
      <color rgb="FF000000"/>
      <name val="Arial Narrow"/>
      <family val="2"/>
      <charset val="238"/>
    </font>
    <font>
      <sz val="8"/>
      <name val="Calibri"/>
      <family val="2"/>
      <charset val="238"/>
      <scheme val="minor"/>
    </font>
    <font>
      <sz val="14"/>
      <color theme="1"/>
      <name val="Calibri"/>
      <family val="2"/>
      <charset val="238"/>
    </font>
    <font>
      <b/>
      <sz val="14"/>
      <color theme="1"/>
      <name val="Calibri"/>
      <family val="2"/>
      <charset val="238"/>
    </font>
    <font>
      <sz val="12"/>
      <color theme="1"/>
      <name val="Calibri"/>
      <family val="2"/>
      <charset val="238"/>
    </font>
    <font>
      <sz val="10"/>
      <color theme="1"/>
      <name val="Arial"/>
      <family val="2"/>
      <charset val="238"/>
    </font>
    <font>
      <sz val="10"/>
      <color rgb="FF000000"/>
      <name val="Arial"/>
      <family val="2"/>
      <charset val="238"/>
    </font>
    <font>
      <b/>
      <sz val="12"/>
      <color theme="1"/>
      <name val="Arial"/>
      <family val="2"/>
      <charset val="238"/>
    </font>
    <font>
      <b/>
      <sz val="11"/>
      <color theme="1"/>
      <name val="Calibri"/>
      <family val="2"/>
      <scheme val="minor"/>
    </font>
    <font>
      <b/>
      <sz val="10"/>
      <color theme="1"/>
      <name val="Calibri"/>
      <family val="2"/>
      <charset val="238"/>
    </font>
    <font>
      <sz val="10"/>
      <color rgb="FF000000"/>
      <name val="Calibri"/>
      <family val="2"/>
      <charset val="238"/>
    </font>
    <font>
      <sz val="10"/>
      <name val="Calibri"/>
      <family val="2"/>
      <charset val="238"/>
    </font>
    <font>
      <sz val="10"/>
      <color theme="1"/>
      <name val="Calibri"/>
      <family val="2"/>
      <charset val="238"/>
    </font>
    <font>
      <sz val="10"/>
      <name val="Arial Narrow"/>
      <family val="2"/>
      <charset val="238"/>
    </font>
    <font>
      <sz val="11"/>
      <name val="Calibri"/>
      <family val="2"/>
      <charset val="238"/>
      <scheme val="minor"/>
    </font>
    <font>
      <b/>
      <sz val="12"/>
      <color theme="1"/>
      <name val="Calibri"/>
      <family val="2"/>
    </font>
    <font>
      <sz val="10"/>
      <color theme="1"/>
      <name val="Calibri"/>
      <family val="2"/>
    </font>
    <font>
      <sz val="14"/>
      <color theme="1"/>
      <name val="Calibri"/>
      <family val="2"/>
      <charset val="238"/>
      <scheme val="minor"/>
    </font>
  </fonts>
  <fills count="3">
    <fill>
      <patternFill patternType="none"/>
    </fill>
    <fill>
      <patternFill patternType="gray125"/>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1" fontId="0" fillId="0" borderId="0" xfId="0" applyNumberFormat="1"/>
    <xf numFmtId="0" fontId="6" fillId="0" borderId="0" xfId="0" applyFont="1"/>
    <xf numFmtId="0" fontId="8" fillId="0" borderId="0" xfId="0" applyFont="1" applyAlignment="1">
      <alignment vertical="top" wrapText="1"/>
    </xf>
    <xf numFmtId="1" fontId="6" fillId="0" borderId="0" xfId="0" applyNumberFormat="1" applyFont="1"/>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164" fontId="0" fillId="0" borderId="0" xfId="0" applyNumberFormat="1"/>
    <xf numFmtId="0" fontId="12" fillId="0" borderId="0" xfId="0" applyFont="1"/>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top"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 fontId="15" fillId="0" borderId="1" xfId="0" applyNumberFormat="1" applyFont="1" applyBorder="1" applyAlignment="1">
      <alignment horizontal="center" vertical="center"/>
    </xf>
    <xf numFmtId="0" fontId="16" fillId="0" borderId="1" xfId="0" applyFont="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top" wrapText="1"/>
    </xf>
    <xf numFmtId="1"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1" xfId="0" applyFont="1" applyBorder="1"/>
    <xf numFmtId="0" fontId="8" fillId="0" borderId="1" xfId="0" applyFont="1" applyBorder="1" applyAlignment="1">
      <alignment vertical="top" wrapText="1"/>
    </xf>
    <xf numFmtId="0" fontId="16" fillId="0" borderId="1" xfId="0" applyFont="1" applyBorder="1"/>
    <xf numFmtId="1" fontId="16" fillId="0" borderId="1" xfId="0" applyNumberFormat="1" applyFont="1" applyBorder="1"/>
    <xf numFmtId="1" fontId="16" fillId="2" borderId="0" xfId="0" applyNumberFormat="1" applyFont="1" applyFill="1"/>
    <xf numFmtId="0" fontId="0" fillId="0" borderId="0" xfId="0" applyAlignment="1">
      <alignment wrapText="1"/>
    </xf>
    <xf numFmtId="0" fontId="20" fillId="0" borderId="1" xfId="0" applyFont="1" applyBorder="1" applyAlignment="1">
      <alignment horizontal="center" vertical="center" wrapText="1"/>
    </xf>
    <xf numFmtId="0" fontId="6" fillId="0" borderId="3" xfId="0" applyFont="1" applyBorder="1"/>
    <xf numFmtId="1" fontId="21" fillId="0" borderId="0" xfId="0" applyNumberFormat="1" applyFont="1"/>
    <xf numFmtId="0" fontId="0" fillId="0" borderId="5" xfId="0" applyBorder="1"/>
    <xf numFmtId="1" fontId="18" fillId="0" borderId="5" xfId="0" applyNumberFormat="1" applyFont="1" applyBorder="1"/>
    <xf numFmtId="0" fontId="18" fillId="0" borderId="5" xfId="0" applyFont="1" applyBorder="1"/>
    <xf numFmtId="1" fontId="17" fillId="0" borderId="5" xfId="0" applyNumberFormat="1" applyFont="1" applyBorder="1" applyAlignment="1">
      <alignment horizontal="center" vertical="center"/>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6"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AA6B-F865-497F-AE6E-884D40EBE876}">
  <dimension ref="A1:J37"/>
  <sheetViews>
    <sheetView zoomScale="80" zoomScaleNormal="80" workbookViewId="0">
      <selection sqref="A1:D1"/>
    </sheetView>
  </sheetViews>
  <sheetFormatPr defaultRowHeight="18.75" x14ac:dyDescent="0.3"/>
  <cols>
    <col min="1" max="1" width="4.85546875" style="2" customWidth="1"/>
    <col min="2" max="2" width="14.7109375" style="2" customWidth="1"/>
    <col min="3" max="3" width="13.5703125" style="2" hidden="1" customWidth="1"/>
    <col min="4" max="4" width="98.140625" style="3" customWidth="1"/>
    <col min="5" max="5" width="7" style="2" customWidth="1"/>
    <col min="6" max="6" width="9" style="2" customWidth="1"/>
    <col min="7" max="7" width="8.42578125" style="2" customWidth="1"/>
    <col min="8" max="8" width="8.28515625" style="2" customWidth="1"/>
    <col min="9" max="9" width="10.7109375" style="2" customWidth="1"/>
    <col min="10" max="10" width="10.28515625" style="2" customWidth="1"/>
  </cols>
  <sheetData>
    <row r="1" spans="1:10" x14ac:dyDescent="0.3">
      <c r="A1" s="50" t="s">
        <v>408</v>
      </c>
      <c r="B1" s="51"/>
      <c r="C1" s="51"/>
      <c r="D1" s="52"/>
      <c r="E1" s="44"/>
      <c r="F1" s="44"/>
      <c r="G1" s="44"/>
      <c r="H1" s="44"/>
      <c r="I1" s="44"/>
      <c r="J1" s="44"/>
    </row>
    <row r="2" spans="1:10" ht="72.599999999999994" customHeight="1" x14ac:dyDescent="0.25">
      <c r="A2" s="11" t="s">
        <v>0</v>
      </c>
      <c r="B2" s="11" t="s">
        <v>406</v>
      </c>
      <c r="C2" s="11" t="s">
        <v>2</v>
      </c>
      <c r="D2" s="12" t="s">
        <v>3</v>
      </c>
      <c r="E2" s="15" t="s">
        <v>4</v>
      </c>
      <c r="F2" s="15" t="s">
        <v>5</v>
      </c>
      <c r="G2" s="15" t="s">
        <v>6</v>
      </c>
      <c r="H2" s="15" t="s">
        <v>207</v>
      </c>
      <c r="I2" s="15" t="s">
        <v>7</v>
      </c>
      <c r="J2" s="16" t="s">
        <v>8</v>
      </c>
    </row>
    <row r="3" spans="1:10" ht="19.149999999999999" customHeight="1" x14ac:dyDescent="0.25">
      <c r="A3" s="43">
        <v>1</v>
      </c>
      <c r="B3" s="43">
        <v>2</v>
      </c>
      <c r="C3" s="43">
        <v>3</v>
      </c>
      <c r="D3" s="43">
        <v>4</v>
      </c>
      <c r="E3" s="43">
        <v>5</v>
      </c>
      <c r="F3" s="43">
        <v>6</v>
      </c>
      <c r="G3" s="43">
        <v>7</v>
      </c>
      <c r="H3" s="43">
        <v>8</v>
      </c>
      <c r="I3" s="43">
        <v>9</v>
      </c>
      <c r="J3" s="43">
        <v>10</v>
      </c>
    </row>
    <row r="4" spans="1:10" ht="101.25" customHeight="1" x14ac:dyDescent="0.25">
      <c r="A4" s="36">
        <v>1</v>
      </c>
      <c r="B4" s="13" t="s">
        <v>16</v>
      </c>
      <c r="C4" s="13" t="s">
        <v>14</v>
      </c>
      <c r="D4" s="14" t="s">
        <v>384</v>
      </c>
      <c r="E4" s="17" t="s">
        <v>15</v>
      </c>
      <c r="F4" s="18">
        <v>400</v>
      </c>
      <c r="G4" s="18">
        <f>SUM(F4*2.5%+F4)</f>
        <v>410</v>
      </c>
      <c r="H4" s="19"/>
      <c r="I4" s="20">
        <f t="shared" ref="I4:I33" si="0">SUM(F4*H4)</f>
        <v>0</v>
      </c>
      <c r="J4" s="20">
        <f t="shared" ref="J4:J33" si="1">G4*H4</f>
        <v>0</v>
      </c>
    </row>
    <row r="5" spans="1:10" ht="112.5" customHeight="1" x14ac:dyDescent="0.25">
      <c r="A5" s="36">
        <v>2</v>
      </c>
      <c r="B5" s="5" t="s">
        <v>38</v>
      </c>
      <c r="C5" s="5" t="s">
        <v>39</v>
      </c>
      <c r="D5" s="8" t="s">
        <v>383</v>
      </c>
      <c r="E5" s="21" t="s">
        <v>15</v>
      </c>
      <c r="F5" s="18">
        <v>400</v>
      </c>
      <c r="G5" s="18">
        <f t="shared" ref="G5:G33" si="2">SUM(F5*2.5%+F5)</f>
        <v>410</v>
      </c>
      <c r="H5" s="19"/>
      <c r="I5" s="20">
        <f t="shared" si="0"/>
        <v>0</v>
      </c>
      <c r="J5" s="20">
        <f t="shared" si="1"/>
        <v>0</v>
      </c>
    </row>
    <row r="6" spans="1:10" ht="123" customHeight="1" x14ac:dyDescent="0.25">
      <c r="A6" s="36">
        <v>3</v>
      </c>
      <c r="B6" s="5" t="s">
        <v>40</v>
      </c>
      <c r="C6" s="5" t="s">
        <v>41</v>
      </c>
      <c r="D6" s="8" t="s">
        <v>394</v>
      </c>
      <c r="E6" s="21" t="s">
        <v>15</v>
      </c>
      <c r="F6" s="18">
        <v>227</v>
      </c>
      <c r="G6" s="18">
        <f t="shared" si="2"/>
        <v>232.67500000000001</v>
      </c>
      <c r="H6" s="19"/>
      <c r="I6" s="20">
        <f t="shared" si="0"/>
        <v>0</v>
      </c>
      <c r="J6" s="20">
        <f t="shared" si="1"/>
        <v>0</v>
      </c>
    </row>
    <row r="7" spans="1:10" ht="87" customHeight="1" x14ac:dyDescent="0.25">
      <c r="A7" s="36">
        <v>4</v>
      </c>
      <c r="B7" s="5" t="s">
        <v>42</v>
      </c>
      <c r="C7" s="5" t="s">
        <v>43</v>
      </c>
      <c r="D7" s="8" t="s">
        <v>395</v>
      </c>
      <c r="E7" s="21" t="s">
        <v>15</v>
      </c>
      <c r="F7" s="18">
        <v>150</v>
      </c>
      <c r="G7" s="18">
        <f t="shared" si="2"/>
        <v>153.75</v>
      </c>
      <c r="H7" s="19"/>
      <c r="I7" s="20">
        <f t="shared" si="0"/>
        <v>0</v>
      </c>
      <c r="J7" s="20">
        <f t="shared" si="1"/>
        <v>0</v>
      </c>
    </row>
    <row r="8" spans="1:10" ht="90" customHeight="1" x14ac:dyDescent="0.25">
      <c r="A8" s="36">
        <v>5</v>
      </c>
      <c r="B8" s="5" t="s">
        <v>174</v>
      </c>
      <c r="C8" s="5" t="s">
        <v>43</v>
      </c>
      <c r="D8" s="8" t="s">
        <v>396</v>
      </c>
      <c r="E8" s="21" t="s">
        <v>86</v>
      </c>
      <c r="F8" s="18">
        <v>150</v>
      </c>
      <c r="G8" s="18">
        <f t="shared" si="2"/>
        <v>153.75</v>
      </c>
      <c r="H8" s="19"/>
      <c r="I8" s="20">
        <f t="shared" si="0"/>
        <v>0</v>
      </c>
      <c r="J8" s="20">
        <f t="shared" si="1"/>
        <v>0</v>
      </c>
    </row>
    <row r="9" spans="1:10" ht="116.25" customHeight="1" x14ac:dyDescent="0.25">
      <c r="A9" s="36">
        <v>6</v>
      </c>
      <c r="B9" s="5" t="s">
        <v>129</v>
      </c>
      <c r="C9" s="5" t="s">
        <v>130</v>
      </c>
      <c r="D9" s="8" t="s">
        <v>385</v>
      </c>
      <c r="E9" s="21" t="s">
        <v>52</v>
      </c>
      <c r="F9" s="18">
        <v>500</v>
      </c>
      <c r="G9" s="18">
        <f t="shared" si="2"/>
        <v>512.5</v>
      </c>
      <c r="H9" s="19"/>
      <c r="I9" s="20">
        <f t="shared" si="0"/>
        <v>0</v>
      </c>
      <c r="J9" s="20">
        <f t="shared" si="1"/>
        <v>0</v>
      </c>
    </row>
    <row r="10" spans="1:10" ht="100.5" customHeight="1" x14ac:dyDescent="0.25">
      <c r="A10" s="36">
        <v>7</v>
      </c>
      <c r="B10" s="5" t="s">
        <v>132</v>
      </c>
      <c r="C10" s="5" t="s">
        <v>131</v>
      </c>
      <c r="D10" s="8" t="s">
        <v>386</v>
      </c>
      <c r="E10" s="21" t="s">
        <v>52</v>
      </c>
      <c r="F10" s="18">
        <v>400</v>
      </c>
      <c r="G10" s="18">
        <f t="shared" si="2"/>
        <v>410</v>
      </c>
      <c r="H10" s="19"/>
      <c r="I10" s="20">
        <f t="shared" si="0"/>
        <v>0</v>
      </c>
      <c r="J10" s="20">
        <f t="shared" si="1"/>
        <v>0</v>
      </c>
    </row>
    <row r="11" spans="1:10" ht="100.5" customHeight="1" x14ac:dyDescent="0.25">
      <c r="A11" s="36">
        <v>8</v>
      </c>
      <c r="B11" s="5" t="s">
        <v>136</v>
      </c>
      <c r="C11" s="5" t="s">
        <v>137</v>
      </c>
      <c r="D11" s="8" t="s">
        <v>387</v>
      </c>
      <c r="E11" s="21" t="s">
        <v>52</v>
      </c>
      <c r="F11" s="18">
        <v>300</v>
      </c>
      <c r="G11" s="18">
        <f t="shared" si="2"/>
        <v>307.5</v>
      </c>
      <c r="H11" s="19"/>
      <c r="I11" s="20">
        <f t="shared" si="0"/>
        <v>0</v>
      </c>
      <c r="J11" s="20">
        <f t="shared" si="1"/>
        <v>0</v>
      </c>
    </row>
    <row r="12" spans="1:10" ht="91.9" customHeight="1" x14ac:dyDescent="0.25">
      <c r="A12" s="36">
        <v>9</v>
      </c>
      <c r="B12" s="5" t="s">
        <v>208</v>
      </c>
      <c r="C12" s="5" t="s">
        <v>133</v>
      </c>
      <c r="D12" s="8" t="s">
        <v>388</v>
      </c>
      <c r="E12" s="21" t="s">
        <v>52</v>
      </c>
      <c r="F12" s="18">
        <v>70</v>
      </c>
      <c r="G12" s="18">
        <f t="shared" si="2"/>
        <v>71.75</v>
      </c>
      <c r="H12" s="19"/>
      <c r="I12" s="20">
        <f t="shared" si="0"/>
        <v>0</v>
      </c>
      <c r="J12" s="20">
        <f t="shared" si="1"/>
        <v>0</v>
      </c>
    </row>
    <row r="13" spans="1:10" ht="62.25" customHeight="1" x14ac:dyDescent="0.25">
      <c r="A13" s="36">
        <v>10</v>
      </c>
      <c r="B13" s="5" t="s">
        <v>209</v>
      </c>
      <c r="C13" s="5" t="s">
        <v>119</v>
      </c>
      <c r="D13" s="8" t="s">
        <v>241</v>
      </c>
      <c r="E13" s="21" t="s">
        <v>52</v>
      </c>
      <c r="F13" s="18">
        <v>70</v>
      </c>
      <c r="G13" s="18">
        <f t="shared" si="2"/>
        <v>71.75</v>
      </c>
      <c r="H13" s="19"/>
      <c r="I13" s="20">
        <f t="shared" si="0"/>
        <v>0</v>
      </c>
      <c r="J13" s="20">
        <f t="shared" si="1"/>
        <v>0</v>
      </c>
    </row>
    <row r="14" spans="1:10" ht="84.75" customHeight="1" x14ac:dyDescent="0.25">
      <c r="A14" s="36">
        <v>11</v>
      </c>
      <c r="B14" s="5" t="s">
        <v>382</v>
      </c>
      <c r="C14" s="5" t="s">
        <v>134</v>
      </c>
      <c r="D14" s="8" t="s">
        <v>389</v>
      </c>
      <c r="E14" s="21" t="s">
        <v>52</v>
      </c>
      <c r="F14" s="18">
        <v>70</v>
      </c>
      <c r="G14" s="18">
        <f t="shared" si="2"/>
        <v>71.75</v>
      </c>
      <c r="H14" s="19"/>
      <c r="I14" s="20">
        <f t="shared" si="0"/>
        <v>0</v>
      </c>
      <c r="J14" s="20">
        <f t="shared" si="1"/>
        <v>0</v>
      </c>
    </row>
    <row r="15" spans="1:10" ht="111.75" customHeight="1" x14ac:dyDescent="0.25">
      <c r="A15" s="36">
        <v>12</v>
      </c>
      <c r="B15" s="5" t="s">
        <v>239</v>
      </c>
      <c r="C15" s="5" t="s">
        <v>134</v>
      </c>
      <c r="D15" s="8" t="s">
        <v>390</v>
      </c>
      <c r="E15" s="21" t="s">
        <v>52</v>
      </c>
      <c r="F15" s="18">
        <v>70</v>
      </c>
      <c r="G15" s="18">
        <f t="shared" si="2"/>
        <v>71.75</v>
      </c>
      <c r="H15" s="19"/>
      <c r="I15" s="20">
        <f t="shared" si="0"/>
        <v>0</v>
      </c>
      <c r="J15" s="20">
        <f t="shared" si="1"/>
        <v>0</v>
      </c>
    </row>
    <row r="16" spans="1:10" ht="76.5" customHeight="1" x14ac:dyDescent="0.25">
      <c r="A16" s="36">
        <v>13</v>
      </c>
      <c r="B16" s="5" t="s">
        <v>210</v>
      </c>
      <c r="C16" s="5" t="s">
        <v>134</v>
      </c>
      <c r="D16" s="8" t="s">
        <v>390</v>
      </c>
      <c r="E16" s="21" t="s">
        <v>52</v>
      </c>
      <c r="F16" s="18">
        <v>70</v>
      </c>
      <c r="G16" s="18">
        <f t="shared" si="2"/>
        <v>71.75</v>
      </c>
      <c r="H16" s="19"/>
      <c r="I16" s="20">
        <f t="shared" si="0"/>
        <v>0</v>
      </c>
      <c r="J16" s="20">
        <f t="shared" si="1"/>
        <v>0</v>
      </c>
    </row>
    <row r="17" spans="1:10" ht="87" customHeight="1" x14ac:dyDescent="0.25">
      <c r="A17" s="36">
        <v>14</v>
      </c>
      <c r="B17" s="5" t="s">
        <v>211</v>
      </c>
      <c r="C17" s="5" t="s">
        <v>145</v>
      </c>
      <c r="D17" s="8" t="s">
        <v>391</v>
      </c>
      <c r="E17" s="21" t="s">
        <v>52</v>
      </c>
      <c r="F17" s="18">
        <v>70</v>
      </c>
      <c r="G17" s="18">
        <f t="shared" si="2"/>
        <v>71.75</v>
      </c>
      <c r="H17" s="19"/>
      <c r="I17" s="20">
        <f t="shared" si="0"/>
        <v>0</v>
      </c>
      <c r="J17" s="20">
        <f t="shared" si="1"/>
        <v>0</v>
      </c>
    </row>
    <row r="18" spans="1:10" ht="83.25" customHeight="1" x14ac:dyDescent="0.25">
      <c r="A18" s="36">
        <v>15</v>
      </c>
      <c r="B18" s="5" t="s">
        <v>212</v>
      </c>
      <c r="C18" s="5" t="s">
        <v>145</v>
      </c>
      <c r="D18" s="8" t="s">
        <v>391</v>
      </c>
      <c r="E18" s="21" t="s">
        <v>52</v>
      </c>
      <c r="F18" s="18">
        <v>70</v>
      </c>
      <c r="G18" s="18">
        <f t="shared" si="2"/>
        <v>71.75</v>
      </c>
      <c r="H18" s="19"/>
      <c r="I18" s="20">
        <f t="shared" si="0"/>
        <v>0</v>
      </c>
      <c r="J18" s="20">
        <f t="shared" si="1"/>
        <v>0</v>
      </c>
    </row>
    <row r="19" spans="1:10" ht="84.75" customHeight="1" x14ac:dyDescent="0.25">
      <c r="A19" s="36">
        <v>16</v>
      </c>
      <c r="B19" s="5" t="s">
        <v>213</v>
      </c>
      <c r="C19" s="5" t="s">
        <v>145</v>
      </c>
      <c r="D19" s="8" t="s">
        <v>391</v>
      </c>
      <c r="E19" s="21" t="s">
        <v>52</v>
      </c>
      <c r="F19" s="18">
        <v>70</v>
      </c>
      <c r="G19" s="18">
        <f t="shared" si="2"/>
        <v>71.75</v>
      </c>
      <c r="H19" s="19"/>
      <c r="I19" s="20">
        <f t="shared" si="0"/>
        <v>0</v>
      </c>
      <c r="J19" s="20">
        <f t="shared" si="1"/>
        <v>0</v>
      </c>
    </row>
    <row r="20" spans="1:10" ht="102" customHeight="1" x14ac:dyDescent="0.25">
      <c r="A20" s="36">
        <v>17</v>
      </c>
      <c r="B20" s="5" t="s">
        <v>214</v>
      </c>
      <c r="C20" s="5" t="s">
        <v>145</v>
      </c>
      <c r="D20" s="8" t="s">
        <v>391</v>
      </c>
      <c r="E20" s="21" t="s">
        <v>52</v>
      </c>
      <c r="F20" s="18">
        <v>70</v>
      </c>
      <c r="G20" s="18">
        <f t="shared" si="2"/>
        <v>71.75</v>
      </c>
      <c r="H20" s="19"/>
      <c r="I20" s="20">
        <f t="shared" si="0"/>
        <v>0</v>
      </c>
      <c r="J20" s="20">
        <f t="shared" si="1"/>
        <v>0</v>
      </c>
    </row>
    <row r="21" spans="1:10" ht="79.5" customHeight="1" x14ac:dyDescent="0.25">
      <c r="A21" s="36">
        <v>18</v>
      </c>
      <c r="B21" s="5" t="s">
        <v>215</v>
      </c>
      <c r="C21" s="5" t="s">
        <v>134</v>
      </c>
      <c r="D21" s="8" t="s">
        <v>392</v>
      </c>
      <c r="E21" s="21" t="s">
        <v>52</v>
      </c>
      <c r="F21" s="18">
        <v>70</v>
      </c>
      <c r="G21" s="18">
        <f t="shared" si="2"/>
        <v>71.75</v>
      </c>
      <c r="H21" s="19"/>
      <c r="I21" s="20">
        <f t="shared" si="0"/>
        <v>0</v>
      </c>
      <c r="J21" s="20">
        <f t="shared" si="1"/>
        <v>0</v>
      </c>
    </row>
    <row r="22" spans="1:10" ht="84.75" customHeight="1" x14ac:dyDescent="0.25">
      <c r="A22" s="36">
        <v>19</v>
      </c>
      <c r="B22" s="5" t="s">
        <v>216</v>
      </c>
      <c r="C22" s="5" t="s">
        <v>134</v>
      </c>
      <c r="D22" s="8" t="s">
        <v>390</v>
      </c>
      <c r="E22" s="21" t="s">
        <v>52</v>
      </c>
      <c r="F22" s="18">
        <v>70</v>
      </c>
      <c r="G22" s="18">
        <f t="shared" si="2"/>
        <v>71.75</v>
      </c>
      <c r="H22" s="19"/>
      <c r="I22" s="20">
        <f t="shared" si="0"/>
        <v>0</v>
      </c>
      <c r="J22" s="20">
        <f t="shared" si="1"/>
        <v>0</v>
      </c>
    </row>
    <row r="23" spans="1:10" ht="80.25" customHeight="1" x14ac:dyDescent="0.25">
      <c r="A23" s="36">
        <v>20</v>
      </c>
      <c r="B23" s="5" t="s">
        <v>217</v>
      </c>
      <c r="C23" s="5" t="s">
        <v>134</v>
      </c>
      <c r="D23" s="8" t="s">
        <v>390</v>
      </c>
      <c r="E23" s="21" t="s">
        <v>52</v>
      </c>
      <c r="F23" s="18">
        <v>70</v>
      </c>
      <c r="G23" s="18">
        <f t="shared" si="2"/>
        <v>71.75</v>
      </c>
      <c r="H23" s="19"/>
      <c r="I23" s="20">
        <f t="shared" si="0"/>
        <v>0</v>
      </c>
      <c r="J23" s="20">
        <f t="shared" si="1"/>
        <v>0</v>
      </c>
    </row>
    <row r="24" spans="1:10" ht="91.15" customHeight="1" x14ac:dyDescent="0.25">
      <c r="A24" s="36">
        <v>21</v>
      </c>
      <c r="B24" s="5" t="s">
        <v>218</v>
      </c>
      <c r="C24" s="5" t="s">
        <v>145</v>
      </c>
      <c r="D24" s="8" t="s">
        <v>393</v>
      </c>
      <c r="E24" s="21" t="s">
        <v>52</v>
      </c>
      <c r="F24" s="18">
        <v>70</v>
      </c>
      <c r="G24" s="18">
        <f t="shared" si="2"/>
        <v>71.75</v>
      </c>
      <c r="H24" s="19"/>
      <c r="I24" s="20">
        <f t="shared" si="0"/>
        <v>0</v>
      </c>
      <c r="J24" s="20">
        <f t="shared" si="1"/>
        <v>0</v>
      </c>
    </row>
    <row r="25" spans="1:10" ht="62.25" customHeight="1" x14ac:dyDescent="0.25">
      <c r="A25" s="36">
        <v>22</v>
      </c>
      <c r="B25" s="6" t="s">
        <v>223</v>
      </c>
      <c r="C25" s="5" t="s">
        <v>206</v>
      </c>
      <c r="D25" s="7" t="s">
        <v>397</v>
      </c>
      <c r="E25" s="21" t="s">
        <v>12</v>
      </c>
      <c r="F25" s="18">
        <v>6200</v>
      </c>
      <c r="G25" s="18">
        <f t="shared" si="2"/>
        <v>6355</v>
      </c>
      <c r="H25" s="19"/>
      <c r="I25" s="20">
        <f t="shared" si="0"/>
        <v>0</v>
      </c>
      <c r="J25" s="20">
        <f t="shared" si="1"/>
        <v>0</v>
      </c>
    </row>
    <row r="26" spans="1:10" ht="62.25" customHeight="1" x14ac:dyDescent="0.25">
      <c r="A26" s="36">
        <v>23</v>
      </c>
      <c r="B26" s="6" t="s">
        <v>224</v>
      </c>
      <c r="C26" s="5" t="s">
        <v>206</v>
      </c>
      <c r="D26" s="7" t="s">
        <v>398</v>
      </c>
      <c r="E26" s="21" t="s">
        <v>12</v>
      </c>
      <c r="F26" s="18">
        <v>6200</v>
      </c>
      <c r="G26" s="18">
        <f t="shared" si="2"/>
        <v>6355</v>
      </c>
      <c r="H26" s="19"/>
      <c r="I26" s="20">
        <f t="shared" si="0"/>
        <v>0</v>
      </c>
      <c r="J26" s="20">
        <f t="shared" si="1"/>
        <v>0</v>
      </c>
    </row>
    <row r="27" spans="1:10" ht="60" customHeight="1" x14ac:dyDescent="0.25">
      <c r="A27" s="36">
        <v>24</v>
      </c>
      <c r="B27" s="6" t="s">
        <v>225</v>
      </c>
      <c r="C27" s="5" t="s">
        <v>206</v>
      </c>
      <c r="D27" s="7" t="s">
        <v>399</v>
      </c>
      <c r="E27" s="21" t="s">
        <v>12</v>
      </c>
      <c r="F27" s="18">
        <v>6200</v>
      </c>
      <c r="G27" s="18">
        <f t="shared" si="2"/>
        <v>6355</v>
      </c>
      <c r="H27" s="19"/>
      <c r="I27" s="20">
        <f t="shared" si="0"/>
        <v>0</v>
      </c>
      <c r="J27" s="20">
        <f t="shared" si="1"/>
        <v>0</v>
      </c>
    </row>
    <row r="28" spans="1:10" ht="57" customHeight="1" x14ac:dyDescent="0.25">
      <c r="A28" s="36">
        <v>25</v>
      </c>
      <c r="B28" s="6" t="s">
        <v>226</v>
      </c>
      <c r="C28" s="5" t="s">
        <v>206</v>
      </c>
      <c r="D28" s="7" t="s">
        <v>400</v>
      </c>
      <c r="E28" s="21" t="s">
        <v>12</v>
      </c>
      <c r="F28" s="18">
        <v>6200</v>
      </c>
      <c r="G28" s="18">
        <f t="shared" si="2"/>
        <v>6355</v>
      </c>
      <c r="H28" s="19"/>
      <c r="I28" s="20">
        <f t="shared" si="0"/>
        <v>0</v>
      </c>
      <c r="J28" s="20">
        <f t="shared" si="1"/>
        <v>0</v>
      </c>
    </row>
    <row r="29" spans="1:10" ht="63" customHeight="1" x14ac:dyDescent="0.25">
      <c r="A29" s="36">
        <v>26</v>
      </c>
      <c r="B29" s="6" t="s">
        <v>227</v>
      </c>
      <c r="C29" s="5" t="s">
        <v>206</v>
      </c>
      <c r="D29" s="8" t="s">
        <v>401</v>
      </c>
      <c r="E29" s="21" t="s">
        <v>12</v>
      </c>
      <c r="F29" s="18">
        <v>6200</v>
      </c>
      <c r="G29" s="18">
        <f t="shared" si="2"/>
        <v>6355</v>
      </c>
      <c r="H29" s="19"/>
      <c r="I29" s="20">
        <f t="shared" si="0"/>
        <v>0</v>
      </c>
      <c r="J29" s="20">
        <f t="shared" si="1"/>
        <v>0</v>
      </c>
    </row>
    <row r="30" spans="1:10" ht="60" customHeight="1" x14ac:dyDescent="0.25">
      <c r="A30" s="36">
        <v>27</v>
      </c>
      <c r="B30" s="6" t="s">
        <v>228</v>
      </c>
      <c r="C30" s="5" t="s">
        <v>206</v>
      </c>
      <c r="D30" s="8" t="s">
        <v>402</v>
      </c>
      <c r="E30" s="21" t="s">
        <v>12</v>
      </c>
      <c r="F30" s="18">
        <v>6200</v>
      </c>
      <c r="G30" s="18">
        <f t="shared" si="2"/>
        <v>6355</v>
      </c>
      <c r="H30" s="19"/>
      <c r="I30" s="20">
        <f t="shared" si="0"/>
        <v>0</v>
      </c>
      <c r="J30" s="20">
        <f t="shared" si="1"/>
        <v>0</v>
      </c>
    </row>
    <row r="31" spans="1:10" ht="58.5" customHeight="1" x14ac:dyDescent="0.25">
      <c r="A31" s="36">
        <v>28</v>
      </c>
      <c r="B31" s="6" t="s">
        <v>229</v>
      </c>
      <c r="C31" s="5" t="s">
        <v>206</v>
      </c>
      <c r="D31" s="7" t="s">
        <v>403</v>
      </c>
      <c r="E31" s="21" t="s">
        <v>12</v>
      </c>
      <c r="F31" s="18">
        <v>6200</v>
      </c>
      <c r="G31" s="18">
        <f t="shared" si="2"/>
        <v>6355</v>
      </c>
      <c r="H31" s="19"/>
      <c r="I31" s="20">
        <f t="shared" si="0"/>
        <v>0</v>
      </c>
      <c r="J31" s="20">
        <f t="shared" si="1"/>
        <v>0</v>
      </c>
    </row>
    <row r="32" spans="1:10" ht="63" customHeight="1" x14ac:dyDescent="0.25">
      <c r="A32" s="36">
        <v>29</v>
      </c>
      <c r="B32" s="6" t="s">
        <v>230</v>
      </c>
      <c r="C32" s="5" t="s">
        <v>206</v>
      </c>
      <c r="D32" s="8" t="s">
        <v>404</v>
      </c>
      <c r="E32" s="21" t="s">
        <v>12</v>
      </c>
      <c r="F32" s="18">
        <v>6200</v>
      </c>
      <c r="G32" s="18">
        <f t="shared" si="2"/>
        <v>6355</v>
      </c>
      <c r="H32" s="19"/>
      <c r="I32" s="20">
        <f t="shared" si="0"/>
        <v>0</v>
      </c>
      <c r="J32" s="20">
        <f t="shared" si="1"/>
        <v>0</v>
      </c>
    </row>
    <row r="33" spans="1:10" ht="72" customHeight="1" x14ac:dyDescent="0.25">
      <c r="A33" s="36">
        <v>30</v>
      </c>
      <c r="B33" s="6" t="s">
        <v>231</v>
      </c>
      <c r="C33" s="5" t="s">
        <v>206</v>
      </c>
      <c r="D33" s="8" t="s">
        <v>404</v>
      </c>
      <c r="E33" s="21" t="s">
        <v>12</v>
      </c>
      <c r="F33" s="18">
        <v>6200</v>
      </c>
      <c r="G33" s="18">
        <f t="shared" si="2"/>
        <v>6355</v>
      </c>
      <c r="H33" s="19"/>
      <c r="I33" s="20">
        <f t="shared" si="0"/>
        <v>0</v>
      </c>
      <c r="J33" s="20">
        <f t="shared" si="1"/>
        <v>0</v>
      </c>
    </row>
    <row r="34" spans="1:10" x14ac:dyDescent="0.3">
      <c r="A34" s="37"/>
      <c r="B34" s="37"/>
      <c r="C34" s="37"/>
      <c r="D34" s="38"/>
      <c r="E34" s="39"/>
      <c r="F34" s="39"/>
      <c r="G34" s="39"/>
      <c r="H34" s="39"/>
      <c r="I34" s="40"/>
      <c r="J34" s="40"/>
    </row>
    <row r="35" spans="1:10" x14ac:dyDescent="0.3">
      <c r="F35" s="53" t="s">
        <v>407</v>
      </c>
      <c r="G35" s="53"/>
      <c r="H35" s="53"/>
      <c r="I35" s="2">
        <v>612259</v>
      </c>
      <c r="J35" s="2">
        <v>627565.47499999998</v>
      </c>
    </row>
    <row r="36" spans="1:10" x14ac:dyDescent="0.3">
      <c r="I36" s="4"/>
      <c r="J36" s="41"/>
    </row>
    <row r="37" spans="1:10" x14ac:dyDescent="0.3">
      <c r="I37" s="10"/>
    </row>
  </sheetData>
  <mergeCells count="2">
    <mergeCell ref="A1:D1"/>
    <mergeCell ref="F35:H35"/>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3EFE-AC11-4164-B502-3176849C5704}">
  <dimension ref="A1:J148"/>
  <sheetViews>
    <sheetView tabSelected="1" zoomScale="82" zoomScaleNormal="82" workbookViewId="0">
      <selection activeCell="D7" sqref="D7"/>
    </sheetView>
  </sheetViews>
  <sheetFormatPr defaultRowHeight="15" x14ac:dyDescent="0.25"/>
  <cols>
    <col min="2" max="2" width="10.5703125" customWidth="1"/>
    <col min="3" max="3" width="11.5703125" customWidth="1"/>
    <col min="4" max="4" width="85.140625" customWidth="1"/>
    <col min="5" max="5" width="6.28515625" customWidth="1"/>
    <col min="6" max="6" width="7.28515625" style="1" customWidth="1"/>
    <col min="7" max="7" width="7.42578125" style="1" customWidth="1"/>
    <col min="8" max="8" width="7.140625" customWidth="1"/>
    <col min="9" max="9" width="10.28515625" style="1" customWidth="1"/>
    <col min="10" max="10" width="12.140625" style="1" customWidth="1"/>
  </cols>
  <sheetData>
    <row r="1" spans="1:10" x14ac:dyDescent="0.25">
      <c r="D1" t="s">
        <v>409</v>
      </c>
    </row>
    <row r="2" spans="1:10" ht="63.75" x14ac:dyDescent="0.25">
      <c r="A2" s="22" t="s">
        <v>0</v>
      </c>
      <c r="B2" s="22" t="s">
        <v>1</v>
      </c>
      <c r="C2" s="22" t="s">
        <v>2</v>
      </c>
      <c r="D2" s="22" t="s">
        <v>3</v>
      </c>
      <c r="E2" s="22" t="s">
        <v>4</v>
      </c>
      <c r="F2" s="22" t="s">
        <v>5</v>
      </c>
      <c r="G2" s="22" t="s">
        <v>6</v>
      </c>
      <c r="H2" s="22" t="s">
        <v>207</v>
      </c>
      <c r="I2" s="22" t="s">
        <v>7</v>
      </c>
      <c r="J2" s="23" t="s">
        <v>8</v>
      </c>
    </row>
    <row r="3" spans="1:10" x14ac:dyDescent="0.25">
      <c r="A3" s="25">
        <v>1</v>
      </c>
      <c r="B3" s="25">
        <v>2</v>
      </c>
      <c r="C3" s="25">
        <v>3</v>
      </c>
      <c r="D3" s="25">
        <v>4</v>
      </c>
      <c r="E3" s="25">
        <v>5</v>
      </c>
      <c r="F3" s="25">
        <v>6</v>
      </c>
      <c r="G3" s="25">
        <v>7</v>
      </c>
      <c r="H3" s="25">
        <v>8</v>
      </c>
      <c r="I3" s="25">
        <v>9</v>
      </c>
      <c r="J3" s="25">
        <v>10</v>
      </c>
    </row>
    <row r="4" spans="1:10" ht="34.5" customHeight="1" x14ac:dyDescent="0.25">
      <c r="A4" s="25">
        <v>1</v>
      </c>
      <c r="B4" s="24" t="s">
        <v>9</v>
      </c>
      <c r="C4" s="24" t="s">
        <v>10</v>
      </c>
      <c r="D4" s="24" t="s">
        <v>11</v>
      </c>
      <c r="E4" s="25" t="s">
        <v>12</v>
      </c>
      <c r="F4" s="32">
        <v>100</v>
      </c>
      <c r="G4" s="32">
        <f>SUM(F4*5%+F4)</f>
        <v>105</v>
      </c>
      <c r="H4" s="33"/>
      <c r="I4" s="34">
        <f t="shared" ref="I4:I35" si="0">SUM(F4*H4)</f>
        <v>0</v>
      </c>
      <c r="J4" s="34">
        <f t="shared" ref="J4:J35" si="1">G4*H4</f>
        <v>0</v>
      </c>
    </row>
    <row r="5" spans="1:10" ht="56.25" customHeight="1" x14ac:dyDescent="0.25">
      <c r="A5" s="25">
        <v>2</v>
      </c>
      <c r="B5" s="27" t="s">
        <v>16</v>
      </c>
      <c r="C5" s="27" t="s">
        <v>14</v>
      </c>
      <c r="D5" s="28" t="s">
        <v>244</v>
      </c>
      <c r="E5" s="29" t="s">
        <v>15</v>
      </c>
      <c r="F5" s="32">
        <v>42</v>
      </c>
      <c r="G5" s="32">
        <f t="shared" ref="G5:G68" si="2">SUM(F5*5%+F5)</f>
        <v>44.1</v>
      </c>
      <c r="H5" s="33"/>
      <c r="I5" s="34">
        <f t="shared" si="0"/>
        <v>0</v>
      </c>
      <c r="J5" s="34">
        <f t="shared" si="1"/>
        <v>0</v>
      </c>
    </row>
    <row r="6" spans="1:10" ht="54" customHeight="1" x14ac:dyDescent="0.25">
      <c r="A6" s="25">
        <v>3</v>
      </c>
      <c r="B6" s="30" t="s">
        <v>13</v>
      </c>
      <c r="C6" s="30" t="s">
        <v>14</v>
      </c>
      <c r="D6" s="31" t="s">
        <v>245</v>
      </c>
      <c r="E6" s="26" t="s">
        <v>15</v>
      </c>
      <c r="F6" s="32">
        <v>42</v>
      </c>
      <c r="G6" s="32">
        <f t="shared" si="2"/>
        <v>44.1</v>
      </c>
      <c r="H6" s="35"/>
      <c r="I6" s="34">
        <f t="shared" si="0"/>
        <v>0</v>
      </c>
      <c r="J6" s="34">
        <f t="shared" si="1"/>
        <v>0</v>
      </c>
    </row>
    <row r="7" spans="1:10" ht="81" customHeight="1" x14ac:dyDescent="0.25">
      <c r="A7" s="25">
        <v>4</v>
      </c>
      <c r="B7" s="24" t="s">
        <v>17</v>
      </c>
      <c r="C7" s="24" t="s">
        <v>18</v>
      </c>
      <c r="D7" s="31" t="s">
        <v>243</v>
      </c>
      <c r="E7" s="25" t="s">
        <v>15</v>
      </c>
      <c r="F7" s="32">
        <v>2000</v>
      </c>
      <c r="G7" s="32">
        <f t="shared" si="2"/>
        <v>2100</v>
      </c>
      <c r="H7" s="33"/>
      <c r="I7" s="34">
        <f t="shared" si="0"/>
        <v>0</v>
      </c>
      <c r="J7" s="34">
        <f t="shared" si="1"/>
        <v>0</v>
      </c>
    </row>
    <row r="8" spans="1:10" ht="28.5" customHeight="1" x14ac:dyDescent="0.25">
      <c r="A8" s="25">
        <v>5</v>
      </c>
      <c r="B8" s="24" t="s">
        <v>192</v>
      </c>
      <c r="C8" s="24" t="s">
        <v>199</v>
      </c>
      <c r="D8" s="31" t="s">
        <v>246</v>
      </c>
      <c r="E8" s="25" t="s">
        <v>12</v>
      </c>
      <c r="F8" s="32">
        <v>1000</v>
      </c>
      <c r="G8" s="32">
        <f t="shared" si="2"/>
        <v>1050</v>
      </c>
      <c r="H8" s="33"/>
      <c r="I8" s="34">
        <f t="shared" si="0"/>
        <v>0</v>
      </c>
      <c r="J8" s="34">
        <f t="shared" si="1"/>
        <v>0</v>
      </c>
    </row>
    <row r="9" spans="1:10" ht="28.5" customHeight="1" x14ac:dyDescent="0.25">
      <c r="A9" s="25">
        <v>6</v>
      </c>
      <c r="B9" s="24" t="s">
        <v>19</v>
      </c>
      <c r="C9" s="24" t="s">
        <v>176</v>
      </c>
      <c r="D9" s="31" t="s">
        <v>247</v>
      </c>
      <c r="E9" s="26" t="s">
        <v>12</v>
      </c>
      <c r="F9" s="32">
        <v>6300</v>
      </c>
      <c r="G9" s="32">
        <f t="shared" si="2"/>
        <v>6615</v>
      </c>
      <c r="H9" s="33"/>
      <c r="I9" s="34">
        <f t="shared" si="0"/>
        <v>0</v>
      </c>
      <c r="J9" s="34">
        <f t="shared" si="1"/>
        <v>0</v>
      </c>
    </row>
    <row r="10" spans="1:10" ht="87" customHeight="1" x14ac:dyDescent="0.25">
      <c r="A10" s="25">
        <v>7</v>
      </c>
      <c r="B10" s="24" t="s">
        <v>193</v>
      </c>
      <c r="C10" s="24" t="s">
        <v>200</v>
      </c>
      <c r="D10" s="31" t="s">
        <v>248</v>
      </c>
      <c r="E10" s="26" t="s">
        <v>12</v>
      </c>
      <c r="F10" s="32">
        <v>19.5</v>
      </c>
      <c r="G10" s="32">
        <f t="shared" si="2"/>
        <v>20.475000000000001</v>
      </c>
      <c r="H10" s="33"/>
      <c r="I10" s="34">
        <f t="shared" si="0"/>
        <v>0</v>
      </c>
      <c r="J10" s="34">
        <f t="shared" si="1"/>
        <v>0</v>
      </c>
    </row>
    <row r="11" spans="1:10" ht="29.25" customHeight="1" x14ac:dyDescent="0.25">
      <c r="A11" s="25">
        <v>8</v>
      </c>
      <c r="B11" s="24" t="s">
        <v>20</v>
      </c>
      <c r="C11" s="24" t="s">
        <v>190</v>
      </c>
      <c r="D11" s="31" t="s">
        <v>249</v>
      </c>
      <c r="E11" s="26" t="s">
        <v>12</v>
      </c>
      <c r="F11" s="32">
        <v>6300</v>
      </c>
      <c r="G11" s="32">
        <f t="shared" si="2"/>
        <v>6615</v>
      </c>
      <c r="H11" s="33"/>
      <c r="I11" s="34">
        <f t="shared" si="0"/>
        <v>0</v>
      </c>
      <c r="J11" s="34">
        <f t="shared" si="1"/>
        <v>0</v>
      </c>
    </row>
    <row r="12" spans="1:10" ht="29.25" customHeight="1" x14ac:dyDescent="0.25">
      <c r="A12" s="25">
        <v>9</v>
      </c>
      <c r="B12" s="24" t="s">
        <v>182</v>
      </c>
      <c r="C12" s="24" t="s">
        <v>190</v>
      </c>
      <c r="D12" s="31" t="s">
        <v>250</v>
      </c>
      <c r="E12" s="26" t="s">
        <v>12</v>
      </c>
      <c r="F12" s="32">
        <v>26</v>
      </c>
      <c r="G12" s="32">
        <f t="shared" si="2"/>
        <v>27.3</v>
      </c>
      <c r="H12" s="33"/>
      <c r="I12" s="34">
        <f t="shared" si="0"/>
        <v>0</v>
      </c>
      <c r="J12" s="34">
        <f t="shared" si="1"/>
        <v>0</v>
      </c>
    </row>
    <row r="13" spans="1:10" ht="29.25" customHeight="1" x14ac:dyDescent="0.25">
      <c r="A13" s="25">
        <v>10</v>
      </c>
      <c r="B13" s="24" t="s">
        <v>21</v>
      </c>
      <c r="C13" s="24" t="s">
        <v>22</v>
      </c>
      <c r="D13" s="31" t="s">
        <v>23</v>
      </c>
      <c r="E13" s="26" t="s">
        <v>12</v>
      </c>
      <c r="F13" s="32">
        <v>19.5</v>
      </c>
      <c r="G13" s="32">
        <f t="shared" si="2"/>
        <v>20.475000000000001</v>
      </c>
      <c r="H13" s="33"/>
      <c r="I13" s="34">
        <f t="shared" si="0"/>
        <v>0</v>
      </c>
      <c r="J13" s="34">
        <f t="shared" si="1"/>
        <v>0</v>
      </c>
    </row>
    <row r="14" spans="1:10" ht="48.75" customHeight="1" x14ac:dyDescent="0.25">
      <c r="A14" s="25">
        <v>11</v>
      </c>
      <c r="B14" s="24" t="s">
        <v>183</v>
      </c>
      <c r="C14" s="24" t="s">
        <v>191</v>
      </c>
      <c r="D14" s="31" t="s">
        <v>251</v>
      </c>
      <c r="E14" s="26" t="s">
        <v>12</v>
      </c>
      <c r="F14" s="32">
        <v>13</v>
      </c>
      <c r="G14" s="32">
        <f t="shared" si="2"/>
        <v>13.65</v>
      </c>
      <c r="H14" s="33"/>
      <c r="I14" s="34">
        <f t="shared" si="0"/>
        <v>0</v>
      </c>
      <c r="J14" s="34">
        <f t="shared" si="1"/>
        <v>0</v>
      </c>
    </row>
    <row r="15" spans="1:10" ht="116.25" customHeight="1" x14ac:dyDescent="0.25">
      <c r="A15" s="25">
        <v>12</v>
      </c>
      <c r="B15" s="24" t="s">
        <v>24</v>
      </c>
      <c r="C15" s="24" t="s">
        <v>25</v>
      </c>
      <c r="D15" s="28" t="s">
        <v>405</v>
      </c>
      <c r="E15" s="26" t="s">
        <v>12</v>
      </c>
      <c r="F15" s="32">
        <v>60</v>
      </c>
      <c r="G15" s="32">
        <f t="shared" si="2"/>
        <v>63</v>
      </c>
      <c r="H15" s="33"/>
      <c r="I15" s="34">
        <f t="shared" si="0"/>
        <v>0</v>
      </c>
      <c r="J15" s="34">
        <f t="shared" si="1"/>
        <v>0</v>
      </c>
    </row>
    <row r="16" spans="1:10" ht="29.25" customHeight="1" x14ac:dyDescent="0.25">
      <c r="A16" s="25">
        <v>13</v>
      </c>
      <c r="B16" s="24" t="s">
        <v>376</v>
      </c>
      <c r="C16" s="24" t="s">
        <v>197</v>
      </c>
      <c r="D16" s="31" t="s">
        <v>377</v>
      </c>
      <c r="E16" s="26" t="s">
        <v>12</v>
      </c>
      <c r="F16" s="32">
        <v>20</v>
      </c>
      <c r="G16" s="32">
        <f t="shared" si="2"/>
        <v>21</v>
      </c>
      <c r="H16" s="33"/>
      <c r="I16" s="34">
        <f t="shared" si="0"/>
        <v>0</v>
      </c>
      <c r="J16" s="34">
        <f t="shared" si="1"/>
        <v>0</v>
      </c>
    </row>
    <row r="17" spans="1:10" ht="29.25" customHeight="1" x14ac:dyDescent="0.25">
      <c r="A17" s="25">
        <v>14</v>
      </c>
      <c r="B17" s="24" t="s">
        <v>26</v>
      </c>
      <c r="C17" s="24" t="s">
        <v>27</v>
      </c>
      <c r="D17" s="31" t="s">
        <v>252</v>
      </c>
      <c r="E17" s="26" t="s">
        <v>28</v>
      </c>
      <c r="F17" s="32">
        <v>97.5</v>
      </c>
      <c r="G17" s="32">
        <f t="shared" si="2"/>
        <v>102.375</v>
      </c>
      <c r="H17" s="33"/>
      <c r="I17" s="34">
        <f t="shared" si="0"/>
        <v>0</v>
      </c>
      <c r="J17" s="34">
        <f t="shared" si="1"/>
        <v>0</v>
      </c>
    </row>
    <row r="18" spans="1:10" ht="38.25" customHeight="1" x14ac:dyDescent="0.25">
      <c r="A18" s="25">
        <v>15</v>
      </c>
      <c r="B18" s="24" t="s">
        <v>29</v>
      </c>
      <c r="C18" s="24" t="s">
        <v>172</v>
      </c>
      <c r="D18" s="31" t="s">
        <v>253</v>
      </c>
      <c r="E18" s="26" t="s">
        <v>12</v>
      </c>
      <c r="F18" s="32">
        <v>13</v>
      </c>
      <c r="G18" s="32">
        <f t="shared" si="2"/>
        <v>13.65</v>
      </c>
      <c r="H18" s="33"/>
      <c r="I18" s="34">
        <f t="shared" si="0"/>
        <v>0</v>
      </c>
      <c r="J18" s="34">
        <f t="shared" si="1"/>
        <v>0</v>
      </c>
    </row>
    <row r="19" spans="1:10" ht="36.75" customHeight="1" x14ac:dyDescent="0.25">
      <c r="A19" s="25">
        <v>16</v>
      </c>
      <c r="B19" s="24" t="s">
        <v>31</v>
      </c>
      <c r="C19" s="24" t="s">
        <v>32</v>
      </c>
      <c r="D19" s="31" t="s">
        <v>254</v>
      </c>
      <c r="E19" s="26" t="s">
        <v>33</v>
      </c>
      <c r="F19" s="32">
        <v>21</v>
      </c>
      <c r="G19" s="32">
        <f t="shared" si="2"/>
        <v>22.05</v>
      </c>
      <c r="H19" s="33"/>
      <c r="I19" s="34">
        <f t="shared" si="0"/>
        <v>0</v>
      </c>
      <c r="J19" s="34">
        <f t="shared" si="1"/>
        <v>0</v>
      </c>
    </row>
    <row r="20" spans="1:10" ht="74.25" customHeight="1" x14ac:dyDescent="0.25">
      <c r="A20" s="25">
        <v>17</v>
      </c>
      <c r="B20" s="24" t="s">
        <v>35</v>
      </c>
      <c r="C20" s="24" t="s">
        <v>34</v>
      </c>
      <c r="D20" s="31" t="s">
        <v>255</v>
      </c>
      <c r="E20" s="26" t="s">
        <v>15</v>
      </c>
      <c r="F20" s="32">
        <v>400</v>
      </c>
      <c r="G20" s="32">
        <f t="shared" si="2"/>
        <v>420</v>
      </c>
      <c r="H20" s="33"/>
      <c r="I20" s="34">
        <f t="shared" si="0"/>
        <v>0</v>
      </c>
      <c r="J20" s="34">
        <f t="shared" si="1"/>
        <v>0</v>
      </c>
    </row>
    <row r="21" spans="1:10" ht="50.1" customHeight="1" x14ac:dyDescent="0.25">
      <c r="A21" s="25">
        <v>18</v>
      </c>
      <c r="B21" s="24" t="s">
        <v>36</v>
      </c>
      <c r="C21" s="24" t="s">
        <v>37</v>
      </c>
      <c r="D21" s="31" t="s">
        <v>256</v>
      </c>
      <c r="E21" s="26" t="s">
        <v>15</v>
      </c>
      <c r="F21" s="32">
        <v>5200</v>
      </c>
      <c r="G21" s="32">
        <f t="shared" si="2"/>
        <v>5460</v>
      </c>
      <c r="H21" s="33"/>
      <c r="I21" s="34">
        <f t="shared" si="0"/>
        <v>0</v>
      </c>
      <c r="J21" s="34">
        <f t="shared" si="1"/>
        <v>0</v>
      </c>
    </row>
    <row r="22" spans="1:10" ht="72.75" customHeight="1" x14ac:dyDescent="0.25">
      <c r="A22" s="25">
        <v>19</v>
      </c>
      <c r="B22" s="24" t="s">
        <v>38</v>
      </c>
      <c r="C22" s="24" t="s">
        <v>39</v>
      </c>
      <c r="D22" s="31" t="s">
        <v>257</v>
      </c>
      <c r="E22" s="26" t="s">
        <v>15</v>
      </c>
      <c r="F22" s="32">
        <v>84</v>
      </c>
      <c r="G22" s="32">
        <f t="shared" si="2"/>
        <v>88.2</v>
      </c>
      <c r="H22" s="33"/>
      <c r="I22" s="34">
        <f t="shared" si="0"/>
        <v>0</v>
      </c>
      <c r="J22" s="34">
        <f t="shared" si="1"/>
        <v>0</v>
      </c>
    </row>
    <row r="23" spans="1:10" ht="50.1" customHeight="1" x14ac:dyDescent="0.25">
      <c r="A23" s="25">
        <v>20</v>
      </c>
      <c r="B23" s="24" t="s">
        <v>42</v>
      </c>
      <c r="C23" s="24" t="s">
        <v>43</v>
      </c>
      <c r="D23" s="31" t="s">
        <v>203</v>
      </c>
      <c r="E23" s="26" t="s">
        <v>12</v>
      </c>
      <c r="F23" s="32">
        <v>40</v>
      </c>
      <c r="G23" s="32">
        <f t="shared" si="2"/>
        <v>42</v>
      </c>
      <c r="H23" s="33"/>
      <c r="I23" s="34">
        <f t="shared" si="0"/>
        <v>0</v>
      </c>
      <c r="J23" s="34">
        <f t="shared" si="1"/>
        <v>0</v>
      </c>
    </row>
    <row r="24" spans="1:10" ht="49.5" customHeight="1" x14ac:dyDescent="0.25">
      <c r="A24" s="25">
        <v>21</v>
      </c>
      <c r="B24" s="24" t="s">
        <v>40</v>
      </c>
      <c r="C24" s="24" t="s">
        <v>41</v>
      </c>
      <c r="D24" s="31" t="s">
        <v>242</v>
      </c>
      <c r="E24" s="26" t="s">
        <v>15</v>
      </c>
      <c r="F24" s="32">
        <v>21</v>
      </c>
      <c r="G24" s="32">
        <f t="shared" si="2"/>
        <v>22.05</v>
      </c>
      <c r="H24" s="33"/>
      <c r="I24" s="34">
        <f t="shared" si="0"/>
        <v>0</v>
      </c>
      <c r="J24" s="34">
        <f t="shared" si="1"/>
        <v>0</v>
      </c>
    </row>
    <row r="25" spans="1:10" ht="68.25" customHeight="1" x14ac:dyDescent="0.25">
      <c r="A25" s="25">
        <v>22</v>
      </c>
      <c r="B25" s="24" t="s">
        <v>345</v>
      </c>
      <c r="C25" s="24" t="s">
        <v>30</v>
      </c>
      <c r="D25" s="31" t="s">
        <v>351</v>
      </c>
      <c r="E25" s="26" t="s">
        <v>15</v>
      </c>
      <c r="F25" s="32">
        <v>40</v>
      </c>
      <c r="G25" s="32">
        <f t="shared" si="2"/>
        <v>42</v>
      </c>
      <c r="H25" s="33"/>
      <c r="I25" s="34">
        <f t="shared" si="0"/>
        <v>0</v>
      </c>
      <c r="J25" s="34">
        <f t="shared" si="1"/>
        <v>0</v>
      </c>
    </row>
    <row r="26" spans="1:10" ht="66.75" customHeight="1" x14ac:dyDescent="0.25">
      <c r="A26" s="25">
        <v>23</v>
      </c>
      <c r="B26" s="24" t="s">
        <v>347</v>
      </c>
      <c r="C26" s="24" t="s">
        <v>30</v>
      </c>
      <c r="D26" s="31" t="s">
        <v>349</v>
      </c>
      <c r="E26" s="26" t="s">
        <v>15</v>
      </c>
      <c r="F26" s="32">
        <v>40</v>
      </c>
      <c r="G26" s="32">
        <f t="shared" si="2"/>
        <v>42</v>
      </c>
      <c r="H26" s="33"/>
      <c r="I26" s="34">
        <f t="shared" si="0"/>
        <v>0</v>
      </c>
      <c r="J26" s="34">
        <f t="shared" si="1"/>
        <v>0</v>
      </c>
    </row>
    <row r="27" spans="1:10" ht="71.25" customHeight="1" x14ac:dyDescent="0.25">
      <c r="A27" s="25">
        <v>24</v>
      </c>
      <c r="B27" s="24" t="s">
        <v>348</v>
      </c>
      <c r="C27" s="24" t="s">
        <v>30</v>
      </c>
      <c r="D27" s="31" t="s">
        <v>350</v>
      </c>
      <c r="E27" s="26" t="s">
        <v>15</v>
      </c>
      <c r="F27" s="32">
        <v>40</v>
      </c>
      <c r="G27" s="32">
        <f t="shared" si="2"/>
        <v>42</v>
      </c>
      <c r="H27" s="33"/>
      <c r="I27" s="34">
        <f t="shared" si="0"/>
        <v>0</v>
      </c>
      <c r="J27" s="34">
        <f t="shared" si="1"/>
        <v>0</v>
      </c>
    </row>
    <row r="28" spans="1:10" ht="68.25" customHeight="1" x14ac:dyDescent="0.25">
      <c r="A28" s="25">
        <v>25</v>
      </c>
      <c r="B28" s="24" t="s">
        <v>346</v>
      </c>
      <c r="C28" s="24" t="s">
        <v>30</v>
      </c>
      <c r="D28" s="31" t="s">
        <v>352</v>
      </c>
      <c r="E28" s="26" t="s">
        <v>15</v>
      </c>
      <c r="F28" s="32">
        <v>40</v>
      </c>
      <c r="G28" s="32">
        <f t="shared" si="2"/>
        <v>42</v>
      </c>
      <c r="H28" s="33"/>
      <c r="I28" s="34">
        <f t="shared" si="0"/>
        <v>0</v>
      </c>
      <c r="J28" s="34">
        <f t="shared" si="1"/>
        <v>0</v>
      </c>
    </row>
    <row r="29" spans="1:10" ht="70.5" customHeight="1" x14ac:dyDescent="0.25">
      <c r="A29" s="25">
        <v>26</v>
      </c>
      <c r="B29" s="24" t="s">
        <v>355</v>
      </c>
      <c r="C29" s="24" t="s">
        <v>34</v>
      </c>
      <c r="D29" s="31" t="s">
        <v>356</v>
      </c>
      <c r="E29" s="26" t="s">
        <v>15</v>
      </c>
      <c r="F29" s="32">
        <v>20</v>
      </c>
      <c r="G29" s="32">
        <f t="shared" si="2"/>
        <v>21</v>
      </c>
      <c r="H29" s="33"/>
      <c r="I29" s="34">
        <f t="shared" si="0"/>
        <v>0</v>
      </c>
      <c r="J29" s="34">
        <f t="shared" si="1"/>
        <v>0</v>
      </c>
    </row>
    <row r="30" spans="1:10" ht="68.25" customHeight="1" x14ac:dyDescent="0.25">
      <c r="A30" s="25">
        <v>27</v>
      </c>
      <c r="B30" s="24" t="s">
        <v>366</v>
      </c>
      <c r="C30" s="24" t="s">
        <v>34</v>
      </c>
      <c r="D30" s="31" t="s">
        <v>367</v>
      </c>
      <c r="E30" s="26" t="s">
        <v>15</v>
      </c>
      <c r="F30" s="32">
        <v>20</v>
      </c>
      <c r="G30" s="32">
        <f t="shared" si="2"/>
        <v>21</v>
      </c>
      <c r="H30" s="33"/>
      <c r="I30" s="34">
        <f t="shared" si="0"/>
        <v>0</v>
      </c>
      <c r="J30" s="34">
        <f t="shared" si="1"/>
        <v>0</v>
      </c>
    </row>
    <row r="31" spans="1:10" ht="36" customHeight="1" x14ac:dyDescent="0.25">
      <c r="A31" s="25">
        <v>28</v>
      </c>
      <c r="B31" s="24" t="s">
        <v>44</v>
      </c>
      <c r="C31" s="24" t="s">
        <v>45</v>
      </c>
      <c r="D31" s="31" t="s">
        <v>258</v>
      </c>
      <c r="E31" s="26" t="s">
        <v>12</v>
      </c>
      <c r="F31" s="32">
        <v>19.5</v>
      </c>
      <c r="G31" s="32">
        <f t="shared" si="2"/>
        <v>20.475000000000001</v>
      </c>
      <c r="H31" s="33"/>
      <c r="I31" s="34">
        <f t="shared" si="0"/>
        <v>0</v>
      </c>
      <c r="J31" s="34">
        <f t="shared" si="1"/>
        <v>0</v>
      </c>
    </row>
    <row r="32" spans="1:10" ht="50.1" customHeight="1" x14ac:dyDescent="0.25">
      <c r="A32" s="25">
        <v>29</v>
      </c>
      <c r="B32" s="24" t="s">
        <v>46</v>
      </c>
      <c r="C32" s="24" t="s">
        <v>47</v>
      </c>
      <c r="D32" s="31" t="s">
        <v>259</v>
      </c>
      <c r="E32" s="26" t="s">
        <v>15</v>
      </c>
      <c r="F32" s="32">
        <v>450</v>
      </c>
      <c r="G32" s="32">
        <f t="shared" si="2"/>
        <v>472.5</v>
      </c>
      <c r="H32" s="33"/>
      <c r="I32" s="34">
        <f t="shared" si="0"/>
        <v>0</v>
      </c>
      <c r="J32" s="34">
        <f t="shared" si="1"/>
        <v>0</v>
      </c>
    </row>
    <row r="33" spans="1:10" ht="50.1" customHeight="1" x14ac:dyDescent="0.25">
      <c r="A33" s="25">
        <v>30</v>
      </c>
      <c r="B33" s="24" t="s">
        <v>48</v>
      </c>
      <c r="C33" s="24" t="s">
        <v>49</v>
      </c>
      <c r="D33" s="31" t="s">
        <v>260</v>
      </c>
      <c r="E33" s="26" t="s">
        <v>28</v>
      </c>
      <c r="F33" s="32">
        <v>65</v>
      </c>
      <c r="G33" s="32">
        <f t="shared" si="2"/>
        <v>68.25</v>
      </c>
      <c r="H33" s="33"/>
      <c r="I33" s="34">
        <f t="shared" si="0"/>
        <v>0</v>
      </c>
      <c r="J33" s="34">
        <f t="shared" si="1"/>
        <v>0</v>
      </c>
    </row>
    <row r="34" spans="1:10" ht="41.25" customHeight="1" x14ac:dyDescent="0.25">
      <c r="A34" s="25">
        <v>31</v>
      </c>
      <c r="B34" s="24" t="s">
        <v>50</v>
      </c>
      <c r="C34" s="24" t="s">
        <v>51</v>
      </c>
      <c r="D34" s="31" t="s">
        <v>261</v>
      </c>
      <c r="E34" s="26" t="s">
        <v>33</v>
      </c>
      <c r="F34" s="32">
        <v>104</v>
      </c>
      <c r="G34" s="32">
        <f t="shared" si="2"/>
        <v>109.2</v>
      </c>
      <c r="H34" s="33"/>
      <c r="I34" s="34">
        <f t="shared" si="0"/>
        <v>0</v>
      </c>
      <c r="J34" s="34">
        <f t="shared" si="1"/>
        <v>0</v>
      </c>
    </row>
    <row r="35" spans="1:10" ht="35.25" customHeight="1" x14ac:dyDescent="0.25">
      <c r="A35" s="25">
        <v>32</v>
      </c>
      <c r="B35" s="24" t="s">
        <v>53</v>
      </c>
      <c r="C35" s="24" t="s">
        <v>54</v>
      </c>
      <c r="D35" s="31" t="s">
        <v>262</v>
      </c>
      <c r="E35" s="26" t="s">
        <v>33</v>
      </c>
      <c r="F35" s="32">
        <v>130</v>
      </c>
      <c r="G35" s="32">
        <f t="shared" si="2"/>
        <v>136.5</v>
      </c>
      <c r="H35" s="33"/>
      <c r="I35" s="34">
        <f t="shared" si="0"/>
        <v>0</v>
      </c>
      <c r="J35" s="34">
        <f t="shared" si="1"/>
        <v>0</v>
      </c>
    </row>
    <row r="36" spans="1:10" ht="63" customHeight="1" x14ac:dyDescent="0.25">
      <c r="A36" s="25">
        <v>33</v>
      </c>
      <c r="B36" s="24" t="s">
        <v>368</v>
      </c>
      <c r="C36" s="24" t="s">
        <v>34</v>
      </c>
      <c r="D36" s="31" t="s">
        <v>369</v>
      </c>
      <c r="E36" s="26" t="s">
        <v>15</v>
      </c>
      <c r="F36" s="32">
        <v>20</v>
      </c>
      <c r="G36" s="32">
        <f t="shared" si="2"/>
        <v>21</v>
      </c>
      <c r="H36" s="33"/>
      <c r="I36" s="34">
        <f t="shared" ref="I36:I67" si="3">SUM(F36*H36)</f>
        <v>0</v>
      </c>
      <c r="J36" s="34">
        <f t="shared" ref="J36:J67" si="4">G36*H36</f>
        <v>0</v>
      </c>
    </row>
    <row r="37" spans="1:10" ht="68.25" customHeight="1" x14ac:dyDescent="0.25">
      <c r="A37" s="25">
        <v>34</v>
      </c>
      <c r="B37" s="24" t="s">
        <v>370</v>
      </c>
      <c r="C37" s="24" t="s">
        <v>34</v>
      </c>
      <c r="D37" s="31" t="s">
        <v>369</v>
      </c>
      <c r="E37" s="26" t="s">
        <v>15</v>
      </c>
      <c r="F37" s="32">
        <v>20</v>
      </c>
      <c r="G37" s="32">
        <f t="shared" si="2"/>
        <v>21</v>
      </c>
      <c r="H37" s="33"/>
      <c r="I37" s="34">
        <f t="shared" si="3"/>
        <v>0</v>
      </c>
      <c r="J37" s="34">
        <f t="shared" si="4"/>
        <v>0</v>
      </c>
    </row>
    <row r="38" spans="1:10" ht="84" customHeight="1" x14ac:dyDescent="0.25">
      <c r="A38" s="25">
        <v>35</v>
      </c>
      <c r="B38" s="24" t="s">
        <v>162</v>
      </c>
      <c r="C38" s="24" t="s">
        <v>88</v>
      </c>
      <c r="D38" s="31" t="s">
        <v>264</v>
      </c>
      <c r="E38" s="26" t="s">
        <v>15</v>
      </c>
      <c r="F38" s="32">
        <v>1000</v>
      </c>
      <c r="G38" s="32">
        <f t="shared" si="2"/>
        <v>1050</v>
      </c>
      <c r="H38" s="33"/>
      <c r="I38" s="34">
        <f t="shared" si="3"/>
        <v>0</v>
      </c>
      <c r="J38" s="34">
        <f t="shared" si="4"/>
        <v>0</v>
      </c>
    </row>
    <row r="39" spans="1:10" ht="59.25" customHeight="1" x14ac:dyDescent="0.25">
      <c r="A39" s="25">
        <v>36</v>
      </c>
      <c r="B39" s="24" t="s">
        <v>55</v>
      </c>
      <c r="C39" s="24" t="s">
        <v>56</v>
      </c>
      <c r="D39" s="31" t="s">
        <v>263</v>
      </c>
      <c r="E39" s="26" t="s">
        <v>33</v>
      </c>
      <c r="F39" s="32">
        <v>200</v>
      </c>
      <c r="G39" s="32">
        <f t="shared" si="2"/>
        <v>210</v>
      </c>
      <c r="H39" s="33"/>
      <c r="I39" s="34">
        <f t="shared" si="3"/>
        <v>0</v>
      </c>
      <c r="J39" s="34">
        <f t="shared" si="4"/>
        <v>0</v>
      </c>
    </row>
    <row r="40" spans="1:10" ht="66" customHeight="1" x14ac:dyDescent="0.25">
      <c r="A40" s="25">
        <v>37</v>
      </c>
      <c r="B40" s="24" t="s">
        <v>57</v>
      </c>
      <c r="C40" s="24" t="s">
        <v>58</v>
      </c>
      <c r="D40" s="31" t="s">
        <v>265</v>
      </c>
      <c r="E40" s="26" t="s">
        <v>12</v>
      </c>
      <c r="F40" s="32">
        <v>26</v>
      </c>
      <c r="G40" s="32">
        <f t="shared" si="2"/>
        <v>27.3</v>
      </c>
      <c r="H40" s="33"/>
      <c r="I40" s="34">
        <f t="shared" si="3"/>
        <v>0</v>
      </c>
      <c r="J40" s="34">
        <f t="shared" si="4"/>
        <v>0</v>
      </c>
    </row>
    <row r="41" spans="1:10" ht="73.5" customHeight="1" x14ac:dyDescent="0.25">
      <c r="A41" s="25">
        <v>38</v>
      </c>
      <c r="B41" s="24" t="s">
        <v>354</v>
      </c>
      <c r="C41" s="24" t="s">
        <v>34</v>
      </c>
      <c r="D41" s="31" t="s">
        <v>266</v>
      </c>
      <c r="E41" s="26" t="s">
        <v>15</v>
      </c>
      <c r="F41" s="32">
        <v>140</v>
      </c>
      <c r="G41" s="32">
        <f t="shared" si="2"/>
        <v>147</v>
      </c>
      <c r="H41" s="33"/>
      <c r="I41" s="34">
        <f t="shared" si="3"/>
        <v>0</v>
      </c>
      <c r="J41" s="34">
        <f t="shared" si="4"/>
        <v>0</v>
      </c>
    </row>
    <row r="42" spans="1:10" ht="66" customHeight="1" x14ac:dyDescent="0.25">
      <c r="A42" s="25">
        <v>39</v>
      </c>
      <c r="B42" s="24" t="s">
        <v>364</v>
      </c>
      <c r="C42" s="24" t="s">
        <v>34</v>
      </c>
      <c r="D42" s="31" t="s">
        <v>365</v>
      </c>
      <c r="E42" s="26" t="s">
        <v>15</v>
      </c>
      <c r="F42" s="32">
        <v>20</v>
      </c>
      <c r="G42" s="32">
        <f t="shared" si="2"/>
        <v>21</v>
      </c>
      <c r="H42" s="33"/>
      <c r="I42" s="34">
        <f t="shared" si="3"/>
        <v>0</v>
      </c>
      <c r="J42" s="34">
        <f t="shared" si="4"/>
        <v>0</v>
      </c>
    </row>
    <row r="43" spans="1:10" ht="50.1" customHeight="1" x14ac:dyDescent="0.25">
      <c r="A43" s="25">
        <v>40</v>
      </c>
      <c r="B43" s="24" t="s">
        <v>205</v>
      </c>
      <c r="C43" s="24" t="s">
        <v>204</v>
      </c>
      <c r="D43" s="31" t="s">
        <v>341</v>
      </c>
      <c r="E43" s="26" t="s">
        <v>12</v>
      </c>
      <c r="F43" s="32">
        <v>100</v>
      </c>
      <c r="G43" s="32">
        <f t="shared" si="2"/>
        <v>105</v>
      </c>
      <c r="H43" s="33"/>
      <c r="I43" s="34">
        <f t="shared" si="3"/>
        <v>0</v>
      </c>
      <c r="J43" s="34">
        <f t="shared" si="4"/>
        <v>0</v>
      </c>
    </row>
    <row r="44" spans="1:10" ht="39.75" customHeight="1" x14ac:dyDescent="0.25">
      <c r="A44" s="25">
        <v>41</v>
      </c>
      <c r="B44" s="24" t="s">
        <v>61</v>
      </c>
      <c r="C44" s="24" t="s">
        <v>60</v>
      </c>
      <c r="D44" s="31" t="s">
        <v>268</v>
      </c>
      <c r="E44" s="26" t="s">
        <v>12</v>
      </c>
      <c r="F44" s="32">
        <v>150</v>
      </c>
      <c r="G44" s="32">
        <f t="shared" si="2"/>
        <v>157.5</v>
      </c>
      <c r="H44" s="33"/>
      <c r="I44" s="34">
        <f t="shared" si="3"/>
        <v>0</v>
      </c>
      <c r="J44" s="34">
        <f t="shared" si="4"/>
        <v>0</v>
      </c>
    </row>
    <row r="45" spans="1:10" ht="28.5" customHeight="1" x14ac:dyDescent="0.25">
      <c r="A45" s="25">
        <v>42</v>
      </c>
      <c r="B45" s="24" t="s">
        <v>59</v>
      </c>
      <c r="C45" s="24" t="s">
        <v>60</v>
      </c>
      <c r="D45" s="31" t="s">
        <v>267</v>
      </c>
      <c r="E45" s="26" t="s">
        <v>12</v>
      </c>
      <c r="F45" s="32">
        <v>150</v>
      </c>
      <c r="G45" s="32">
        <f t="shared" si="2"/>
        <v>157.5</v>
      </c>
      <c r="H45" s="33"/>
      <c r="I45" s="34">
        <f t="shared" si="3"/>
        <v>0</v>
      </c>
      <c r="J45" s="34">
        <f t="shared" si="4"/>
        <v>0</v>
      </c>
    </row>
    <row r="46" spans="1:10" ht="31.5" customHeight="1" x14ac:dyDescent="0.25">
      <c r="A46" s="25">
        <v>43</v>
      </c>
      <c r="B46" s="24" t="s">
        <v>62</v>
      </c>
      <c r="C46" s="24" t="s">
        <v>63</v>
      </c>
      <c r="D46" s="31" t="s">
        <v>269</v>
      </c>
      <c r="E46" s="26" t="s">
        <v>12</v>
      </c>
      <c r="F46" s="32">
        <v>120</v>
      </c>
      <c r="G46" s="32">
        <f t="shared" si="2"/>
        <v>126</v>
      </c>
      <c r="H46" s="33"/>
      <c r="I46" s="34">
        <f t="shared" si="3"/>
        <v>0</v>
      </c>
      <c r="J46" s="34">
        <f t="shared" si="4"/>
        <v>0</v>
      </c>
    </row>
    <row r="47" spans="1:10" ht="27" customHeight="1" x14ac:dyDescent="0.25">
      <c r="A47" s="25">
        <v>44</v>
      </c>
      <c r="B47" s="24" t="s">
        <v>64</v>
      </c>
      <c r="C47" s="24" t="s">
        <v>69</v>
      </c>
      <c r="D47" s="31" t="s">
        <v>270</v>
      </c>
      <c r="E47" s="26" t="s">
        <v>15</v>
      </c>
      <c r="F47" s="32">
        <v>91</v>
      </c>
      <c r="G47" s="32">
        <f t="shared" si="2"/>
        <v>95.55</v>
      </c>
      <c r="H47" s="33"/>
      <c r="I47" s="34">
        <f t="shared" si="3"/>
        <v>0</v>
      </c>
      <c r="J47" s="34">
        <f t="shared" si="4"/>
        <v>0</v>
      </c>
    </row>
    <row r="48" spans="1:10" ht="28.5" customHeight="1" x14ac:dyDescent="0.25">
      <c r="A48" s="25">
        <v>45</v>
      </c>
      <c r="B48" s="24" t="s">
        <v>65</v>
      </c>
      <c r="C48" s="24" t="s">
        <v>196</v>
      </c>
      <c r="D48" s="31" t="s">
        <v>271</v>
      </c>
      <c r="E48" s="26" t="s">
        <v>12</v>
      </c>
      <c r="F48" s="32">
        <v>65</v>
      </c>
      <c r="G48" s="32">
        <f t="shared" si="2"/>
        <v>68.25</v>
      </c>
      <c r="H48" s="33"/>
      <c r="I48" s="34">
        <f t="shared" si="3"/>
        <v>0</v>
      </c>
      <c r="J48" s="34">
        <f t="shared" si="4"/>
        <v>0</v>
      </c>
    </row>
    <row r="49" spans="1:10" ht="35.25" customHeight="1" x14ac:dyDescent="0.25">
      <c r="A49" s="25">
        <v>46</v>
      </c>
      <c r="B49" s="24" t="s">
        <v>184</v>
      </c>
      <c r="C49" s="24" t="s">
        <v>60</v>
      </c>
      <c r="D49" s="31" t="s">
        <v>272</v>
      </c>
      <c r="E49" s="26" t="s">
        <v>12</v>
      </c>
      <c r="F49" s="32">
        <v>20</v>
      </c>
      <c r="G49" s="32">
        <f t="shared" si="2"/>
        <v>21</v>
      </c>
      <c r="H49" s="33"/>
      <c r="I49" s="34">
        <f t="shared" si="3"/>
        <v>0</v>
      </c>
      <c r="J49" s="34">
        <f t="shared" si="4"/>
        <v>0</v>
      </c>
    </row>
    <row r="50" spans="1:10" ht="50.1" customHeight="1" x14ac:dyDescent="0.25">
      <c r="A50" s="25">
        <v>47</v>
      </c>
      <c r="B50" s="24" t="s">
        <v>185</v>
      </c>
      <c r="C50" s="24" t="s">
        <v>198</v>
      </c>
      <c r="D50" s="31" t="s">
        <v>274</v>
      </c>
      <c r="E50" s="26" t="s">
        <v>15</v>
      </c>
      <c r="F50" s="32">
        <v>19.5</v>
      </c>
      <c r="G50" s="32">
        <f t="shared" si="2"/>
        <v>20.475000000000001</v>
      </c>
      <c r="H50" s="33"/>
      <c r="I50" s="34">
        <f t="shared" si="3"/>
        <v>0</v>
      </c>
      <c r="J50" s="34">
        <f t="shared" si="4"/>
        <v>0</v>
      </c>
    </row>
    <row r="51" spans="1:10" ht="30" customHeight="1" x14ac:dyDescent="0.25">
      <c r="A51" s="25">
        <v>48</v>
      </c>
      <c r="B51" s="24" t="s">
        <v>66</v>
      </c>
      <c r="C51" s="24" t="s">
        <v>67</v>
      </c>
      <c r="D51" s="31" t="s">
        <v>273</v>
      </c>
      <c r="E51" s="26" t="s">
        <v>15</v>
      </c>
      <c r="F51" s="32">
        <v>200</v>
      </c>
      <c r="G51" s="32">
        <f t="shared" si="2"/>
        <v>210</v>
      </c>
      <c r="H51" s="33"/>
      <c r="I51" s="34">
        <f t="shared" si="3"/>
        <v>0</v>
      </c>
      <c r="J51" s="34">
        <f t="shared" si="4"/>
        <v>0</v>
      </c>
    </row>
    <row r="52" spans="1:10" ht="36.75" customHeight="1" x14ac:dyDescent="0.25">
      <c r="A52" s="25">
        <v>49</v>
      </c>
      <c r="B52" s="24" t="s">
        <v>68</v>
      </c>
      <c r="C52" s="24" t="s">
        <v>69</v>
      </c>
      <c r="D52" s="31" t="s">
        <v>275</v>
      </c>
      <c r="E52" s="26" t="s">
        <v>33</v>
      </c>
      <c r="F52" s="32">
        <v>117</v>
      </c>
      <c r="G52" s="32">
        <f t="shared" si="2"/>
        <v>122.85</v>
      </c>
      <c r="H52" s="33"/>
      <c r="I52" s="34">
        <f t="shared" si="3"/>
        <v>0</v>
      </c>
      <c r="J52" s="34">
        <f t="shared" si="4"/>
        <v>0</v>
      </c>
    </row>
    <row r="53" spans="1:10" ht="58.5" customHeight="1" x14ac:dyDescent="0.25">
      <c r="A53" s="25">
        <v>50</v>
      </c>
      <c r="B53" s="24" t="s">
        <v>186</v>
      </c>
      <c r="C53" s="24" t="s">
        <v>51</v>
      </c>
      <c r="D53" s="31" t="s">
        <v>276</v>
      </c>
      <c r="E53" s="26" t="s">
        <v>12</v>
      </c>
      <c r="F53" s="32">
        <v>1700</v>
      </c>
      <c r="G53" s="32">
        <f t="shared" si="2"/>
        <v>1785</v>
      </c>
      <c r="H53" s="33"/>
      <c r="I53" s="34">
        <f t="shared" si="3"/>
        <v>0</v>
      </c>
      <c r="J53" s="34">
        <f t="shared" si="4"/>
        <v>0</v>
      </c>
    </row>
    <row r="54" spans="1:10" ht="30.75" customHeight="1" x14ac:dyDescent="0.25">
      <c r="A54" s="25">
        <v>51</v>
      </c>
      <c r="B54" s="24" t="s">
        <v>72</v>
      </c>
      <c r="C54" s="24" t="s">
        <v>175</v>
      </c>
      <c r="D54" s="31" t="s">
        <v>278</v>
      </c>
      <c r="E54" s="26" t="s">
        <v>71</v>
      </c>
      <c r="F54" s="32">
        <v>52</v>
      </c>
      <c r="G54" s="32">
        <f t="shared" si="2"/>
        <v>54.6</v>
      </c>
      <c r="H54" s="33"/>
      <c r="I54" s="34">
        <f t="shared" si="3"/>
        <v>0</v>
      </c>
      <c r="J54" s="34">
        <f t="shared" si="4"/>
        <v>0</v>
      </c>
    </row>
    <row r="55" spans="1:10" ht="36" customHeight="1" x14ac:dyDescent="0.25">
      <c r="A55" s="25">
        <v>52</v>
      </c>
      <c r="B55" s="24" t="s">
        <v>70</v>
      </c>
      <c r="C55" s="24" t="s">
        <v>175</v>
      </c>
      <c r="D55" s="31" t="s">
        <v>277</v>
      </c>
      <c r="E55" s="26" t="s">
        <v>71</v>
      </c>
      <c r="F55" s="32">
        <v>150</v>
      </c>
      <c r="G55" s="32">
        <f t="shared" si="2"/>
        <v>157.5</v>
      </c>
      <c r="H55" s="33"/>
      <c r="I55" s="34">
        <f t="shared" si="3"/>
        <v>0</v>
      </c>
      <c r="J55" s="34">
        <f t="shared" si="4"/>
        <v>0</v>
      </c>
    </row>
    <row r="56" spans="1:10" ht="32.25" customHeight="1" x14ac:dyDescent="0.25">
      <c r="A56" s="25">
        <v>53</v>
      </c>
      <c r="B56" s="24" t="s">
        <v>73</v>
      </c>
      <c r="C56" s="24" t="s">
        <v>69</v>
      </c>
      <c r="D56" s="31" t="s">
        <v>279</v>
      </c>
      <c r="E56" s="26" t="s">
        <v>74</v>
      </c>
      <c r="F56" s="32">
        <v>6.5</v>
      </c>
      <c r="G56" s="32">
        <f t="shared" si="2"/>
        <v>6.8250000000000002</v>
      </c>
      <c r="H56" s="33"/>
      <c r="I56" s="34">
        <f t="shared" si="3"/>
        <v>0</v>
      </c>
      <c r="J56" s="34">
        <f t="shared" si="4"/>
        <v>0</v>
      </c>
    </row>
    <row r="57" spans="1:10" ht="50.1" customHeight="1" x14ac:dyDescent="0.25">
      <c r="A57" s="25">
        <v>54</v>
      </c>
      <c r="B57" s="24" t="s">
        <v>75</v>
      </c>
      <c r="C57" s="24" t="s">
        <v>49</v>
      </c>
      <c r="D57" s="31" t="s">
        <v>280</v>
      </c>
      <c r="E57" s="26" t="s">
        <v>74</v>
      </c>
      <c r="F57" s="32">
        <v>65</v>
      </c>
      <c r="G57" s="32">
        <f t="shared" si="2"/>
        <v>68.25</v>
      </c>
      <c r="H57" s="33"/>
      <c r="I57" s="34">
        <f t="shared" si="3"/>
        <v>0</v>
      </c>
      <c r="J57" s="34">
        <f t="shared" si="4"/>
        <v>0</v>
      </c>
    </row>
    <row r="58" spans="1:10" ht="50.1" customHeight="1" x14ac:dyDescent="0.25">
      <c r="A58" s="25">
        <v>55</v>
      </c>
      <c r="B58" s="24" t="s">
        <v>202</v>
      </c>
      <c r="C58" s="24" t="s">
        <v>76</v>
      </c>
      <c r="D58" s="31" t="s">
        <v>281</v>
      </c>
      <c r="E58" s="26" t="s">
        <v>74</v>
      </c>
      <c r="F58" s="32">
        <v>240</v>
      </c>
      <c r="G58" s="32">
        <f t="shared" si="2"/>
        <v>252</v>
      </c>
      <c r="H58" s="33"/>
      <c r="I58" s="34">
        <f t="shared" si="3"/>
        <v>0</v>
      </c>
      <c r="J58" s="34">
        <f t="shared" si="4"/>
        <v>0</v>
      </c>
    </row>
    <row r="59" spans="1:10" ht="66.75" customHeight="1" x14ac:dyDescent="0.25">
      <c r="A59" s="25">
        <v>56</v>
      </c>
      <c r="B59" s="24" t="s">
        <v>77</v>
      </c>
      <c r="C59" s="24" t="s">
        <v>78</v>
      </c>
      <c r="D59" s="31" t="s">
        <v>282</v>
      </c>
      <c r="E59" s="26" t="s">
        <v>79</v>
      </c>
      <c r="F59" s="32">
        <v>6</v>
      </c>
      <c r="G59" s="32">
        <f t="shared" si="2"/>
        <v>6.3</v>
      </c>
      <c r="H59" s="33"/>
      <c r="I59" s="34">
        <f t="shared" si="3"/>
        <v>0</v>
      </c>
      <c r="J59" s="34">
        <f t="shared" si="4"/>
        <v>0</v>
      </c>
    </row>
    <row r="60" spans="1:10" ht="70.5" customHeight="1" x14ac:dyDescent="0.25">
      <c r="A60" s="25">
        <v>57</v>
      </c>
      <c r="B60" s="24" t="s">
        <v>174</v>
      </c>
      <c r="C60" s="24" t="s">
        <v>43</v>
      </c>
      <c r="D60" s="31" t="s">
        <v>371</v>
      </c>
      <c r="E60" s="26" t="s">
        <v>12</v>
      </c>
      <c r="F60" s="32">
        <v>230</v>
      </c>
      <c r="G60" s="32">
        <f t="shared" si="2"/>
        <v>241.5</v>
      </c>
      <c r="H60" s="33"/>
      <c r="I60" s="34">
        <f t="shared" si="3"/>
        <v>0</v>
      </c>
      <c r="J60" s="34">
        <f t="shared" si="4"/>
        <v>0</v>
      </c>
    </row>
    <row r="61" spans="1:10" ht="50.1" customHeight="1" x14ac:dyDescent="0.25">
      <c r="A61" s="25">
        <v>58</v>
      </c>
      <c r="B61" s="24" t="s">
        <v>80</v>
      </c>
      <c r="C61" s="24" t="s">
        <v>81</v>
      </c>
      <c r="D61" s="31" t="s">
        <v>283</v>
      </c>
      <c r="E61" s="26" t="s">
        <v>15</v>
      </c>
      <c r="F61" s="32">
        <v>84</v>
      </c>
      <c r="G61" s="32">
        <f t="shared" si="2"/>
        <v>88.2</v>
      </c>
      <c r="H61" s="33"/>
      <c r="I61" s="34">
        <f t="shared" si="3"/>
        <v>0</v>
      </c>
      <c r="J61" s="34">
        <f t="shared" si="4"/>
        <v>0</v>
      </c>
    </row>
    <row r="62" spans="1:10" ht="63.75" customHeight="1" x14ac:dyDescent="0.25">
      <c r="A62" s="25">
        <v>59</v>
      </c>
      <c r="B62" s="24" t="s">
        <v>82</v>
      </c>
      <c r="C62" s="24" t="s">
        <v>58</v>
      </c>
      <c r="D62" s="31" t="s">
        <v>284</v>
      </c>
      <c r="E62" s="26" t="s">
        <v>12</v>
      </c>
      <c r="F62" s="32">
        <v>195</v>
      </c>
      <c r="G62" s="32">
        <f t="shared" si="2"/>
        <v>204.75</v>
      </c>
      <c r="H62" s="33"/>
      <c r="I62" s="34">
        <f t="shared" si="3"/>
        <v>0</v>
      </c>
      <c r="J62" s="34">
        <f t="shared" si="4"/>
        <v>0</v>
      </c>
    </row>
    <row r="63" spans="1:10" ht="50.1" customHeight="1" x14ac:dyDescent="0.25">
      <c r="A63" s="25">
        <v>60</v>
      </c>
      <c r="B63" s="24" t="s">
        <v>178</v>
      </c>
      <c r="C63" s="24" t="s">
        <v>179</v>
      </c>
      <c r="D63" s="31" t="s">
        <v>285</v>
      </c>
      <c r="E63" s="26" t="s">
        <v>12</v>
      </c>
      <c r="F63" s="32">
        <v>1000</v>
      </c>
      <c r="G63" s="32">
        <f t="shared" si="2"/>
        <v>1050</v>
      </c>
      <c r="H63" s="33"/>
      <c r="I63" s="34">
        <f t="shared" si="3"/>
        <v>0</v>
      </c>
      <c r="J63" s="34">
        <f t="shared" si="4"/>
        <v>0</v>
      </c>
    </row>
    <row r="64" spans="1:10" ht="41.25" customHeight="1" x14ac:dyDescent="0.25">
      <c r="A64" s="25">
        <v>61</v>
      </c>
      <c r="B64" s="24" t="s">
        <v>83</v>
      </c>
      <c r="C64" s="24" t="s">
        <v>84</v>
      </c>
      <c r="D64" s="31" t="s">
        <v>286</v>
      </c>
      <c r="E64" s="26" t="s">
        <v>71</v>
      </c>
      <c r="F64" s="32">
        <v>2250</v>
      </c>
      <c r="G64" s="32">
        <f t="shared" si="2"/>
        <v>2362.5</v>
      </c>
      <c r="H64" s="33"/>
      <c r="I64" s="34">
        <f t="shared" si="3"/>
        <v>0</v>
      </c>
      <c r="J64" s="34">
        <f t="shared" si="4"/>
        <v>0</v>
      </c>
    </row>
    <row r="65" spans="1:10" ht="65.25" customHeight="1" x14ac:dyDescent="0.25">
      <c r="A65" s="25">
        <v>62</v>
      </c>
      <c r="B65" s="24" t="s">
        <v>85</v>
      </c>
      <c r="C65" s="24" t="s">
        <v>54</v>
      </c>
      <c r="D65" s="31" t="s">
        <v>288</v>
      </c>
      <c r="E65" s="26" t="s">
        <v>15</v>
      </c>
      <c r="F65" s="32">
        <v>20</v>
      </c>
      <c r="G65" s="32">
        <f t="shared" si="2"/>
        <v>21</v>
      </c>
      <c r="H65" s="33"/>
      <c r="I65" s="34">
        <f t="shared" si="3"/>
        <v>0</v>
      </c>
      <c r="J65" s="34">
        <f t="shared" si="4"/>
        <v>0</v>
      </c>
    </row>
    <row r="66" spans="1:10" ht="63" customHeight="1" x14ac:dyDescent="0.25">
      <c r="A66" s="25">
        <v>63</v>
      </c>
      <c r="B66" s="24" t="s">
        <v>187</v>
      </c>
      <c r="C66" s="25" t="s">
        <v>196</v>
      </c>
      <c r="D66" s="31" t="s">
        <v>287</v>
      </c>
      <c r="E66" s="26" t="s">
        <v>12</v>
      </c>
      <c r="F66" s="32">
        <v>6.5</v>
      </c>
      <c r="G66" s="32">
        <f t="shared" si="2"/>
        <v>6.8250000000000002</v>
      </c>
      <c r="H66" s="33"/>
      <c r="I66" s="34">
        <f t="shared" si="3"/>
        <v>0</v>
      </c>
      <c r="J66" s="34">
        <f t="shared" si="4"/>
        <v>0</v>
      </c>
    </row>
    <row r="67" spans="1:10" ht="76.5" customHeight="1" x14ac:dyDescent="0.25">
      <c r="A67" s="25">
        <v>64</v>
      </c>
      <c r="B67" s="24" t="s">
        <v>87</v>
      </c>
      <c r="C67" s="24" t="s">
        <v>88</v>
      </c>
      <c r="D67" s="31" t="s">
        <v>264</v>
      </c>
      <c r="E67" s="26" t="s">
        <v>86</v>
      </c>
      <c r="F67" s="32">
        <v>1000</v>
      </c>
      <c r="G67" s="32">
        <f t="shared" si="2"/>
        <v>1050</v>
      </c>
      <c r="H67" s="33"/>
      <c r="I67" s="34">
        <f t="shared" si="3"/>
        <v>0</v>
      </c>
      <c r="J67" s="34">
        <f t="shared" si="4"/>
        <v>0</v>
      </c>
    </row>
    <row r="68" spans="1:10" ht="45" customHeight="1" x14ac:dyDescent="0.25">
      <c r="A68" s="25">
        <v>65</v>
      </c>
      <c r="B68" s="24" t="s">
        <v>91</v>
      </c>
      <c r="C68" s="24" t="s">
        <v>92</v>
      </c>
      <c r="D68" s="31" t="s">
        <v>290</v>
      </c>
      <c r="E68" s="26" t="s">
        <v>86</v>
      </c>
      <c r="F68" s="32">
        <v>270</v>
      </c>
      <c r="G68" s="32">
        <f t="shared" si="2"/>
        <v>283.5</v>
      </c>
      <c r="H68" s="33"/>
      <c r="I68" s="34">
        <f t="shared" ref="I68:I99" si="5">SUM(F68*H68)</f>
        <v>0</v>
      </c>
      <c r="J68" s="34">
        <f t="shared" ref="J68:J99" si="6">G68*H68</f>
        <v>0</v>
      </c>
    </row>
    <row r="69" spans="1:10" ht="50.1" customHeight="1" x14ac:dyDescent="0.25">
      <c r="A69" s="25">
        <v>66</v>
      </c>
      <c r="B69" s="24" t="s">
        <v>89</v>
      </c>
      <c r="C69" s="24" t="s">
        <v>90</v>
      </c>
      <c r="D69" s="31" t="s">
        <v>289</v>
      </c>
      <c r="E69" s="26" t="s">
        <v>15</v>
      </c>
      <c r="F69" s="32">
        <v>45.5</v>
      </c>
      <c r="G69" s="32">
        <f t="shared" ref="G69:G132" si="7">SUM(F69*5%+F69)</f>
        <v>47.774999999999999</v>
      </c>
      <c r="H69" s="33"/>
      <c r="I69" s="34">
        <f t="shared" si="5"/>
        <v>0</v>
      </c>
      <c r="J69" s="34">
        <f t="shared" si="6"/>
        <v>0</v>
      </c>
    </row>
    <row r="70" spans="1:10" ht="63" customHeight="1" x14ac:dyDescent="0.25">
      <c r="A70" s="25">
        <v>67</v>
      </c>
      <c r="B70" s="24" t="s">
        <v>93</v>
      </c>
      <c r="C70" s="24" t="s">
        <v>94</v>
      </c>
      <c r="D70" s="31" t="s">
        <v>291</v>
      </c>
      <c r="E70" s="26" t="s">
        <v>15</v>
      </c>
      <c r="F70" s="32">
        <v>6000</v>
      </c>
      <c r="G70" s="32">
        <f t="shared" si="7"/>
        <v>6300</v>
      </c>
      <c r="H70" s="33"/>
      <c r="I70" s="34">
        <f t="shared" si="5"/>
        <v>0</v>
      </c>
      <c r="J70" s="34">
        <f t="shared" si="6"/>
        <v>0</v>
      </c>
    </row>
    <row r="71" spans="1:10" ht="34.5" customHeight="1" x14ac:dyDescent="0.25">
      <c r="A71" s="25">
        <v>68</v>
      </c>
      <c r="B71" s="24" t="s">
        <v>95</v>
      </c>
      <c r="C71" s="24" t="s">
        <v>96</v>
      </c>
      <c r="D71" s="31" t="s">
        <v>292</v>
      </c>
      <c r="E71" s="26" t="s">
        <v>15</v>
      </c>
      <c r="F71" s="32">
        <v>6.5</v>
      </c>
      <c r="G71" s="32">
        <f t="shared" si="7"/>
        <v>6.8250000000000002</v>
      </c>
      <c r="H71" s="33"/>
      <c r="I71" s="34">
        <f t="shared" si="5"/>
        <v>0</v>
      </c>
      <c r="J71" s="34">
        <f t="shared" si="6"/>
        <v>0</v>
      </c>
    </row>
    <row r="72" spans="1:10" ht="48.75" customHeight="1" x14ac:dyDescent="0.25">
      <c r="A72" s="25">
        <v>69</v>
      </c>
      <c r="B72" s="24" t="s">
        <v>97</v>
      </c>
      <c r="C72" s="24" t="s">
        <v>98</v>
      </c>
      <c r="D72" s="31" t="s">
        <v>293</v>
      </c>
      <c r="E72" s="26" t="s">
        <v>15</v>
      </c>
      <c r="F72" s="32">
        <v>910</v>
      </c>
      <c r="G72" s="32">
        <f t="shared" si="7"/>
        <v>955.5</v>
      </c>
      <c r="H72" s="33"/>
      <c r="I72" s="34">
        <f t="shared" si="5"/>
        <v>0</v>
      </c>
      <c r="J72" s="34">
        <f t="shared" si="6"/>
        <v>0</v>
      </c>
    </row>
    <row r="73" spans="1:10" ht="81.75" customHeight="1" x14ac:dyDescent="0.25">
      <c r="A73" s="25">
        <v>70</v>
      </c>
      <c r="B73" s="24" t="s">
        <v>99</v>
      </c>
      <c r="C73" s="24" t="s">
        <v>100</v>
      </c>
      <c r="D73" s="31" t="s">
        <v>294</v>
      </c>
      <c r="E73" s="26" t="s">
        <v>33</v>
      </c>
      <c r="F73" s="32">
        <v>19.5</v>
      </c>
      <c r="G73" s="32">
        <f t="shared" si="7"/>
        <v>20.475000000000001</v>
      </c>
      <c r="H73" s="33"/>
      <c r="I73" s="34">
        <f t="shared" si="5"/>
        <v>0</v>
      </c>
      <c r="J73" s="34">
        <f t="shared" si="6"/>
        <v>0</v>
      </c>
    </row>
    <row r="74" spans="1:10" ht="33" customHeight="1" x14ac:dyDescent="0.25">
      <c r="A74" s="25">
        <v>71</v>
      </c>
      <c r="B74" s="24" t="s">
        <v>163</v>
      </c>
      <c r="C74" s="25" t="s">
        <v>196</v>
      </c>
      <c r="D74" s="31" t="s">
        <v>287</v>
      </c>
      <c r="E74" s="26" t="s">
        <v>12</v>
      </c>
      <c r="F74" s="32">
        <v>5.2</v>
      </c>
      <c r="G74" s="32">
        <f t="shared" si="7"/>
        <v>5.46</v>
      </c>
      <c r="H74" s="33"/>
      <c r="I74" s="34">
        <f t="shared" si="5"/>
        <v>0</v>
      </c>
      <c r="J74" s="34">
        <f t="shared" si="6"/>
        <v>0</v>
      </c>
    </row>
    <row r="75" spans="1:10" ht="83.25" customHeight="1" x14ac:dyDescent="0.25">
      <c r="A75" s="25">
        <v>72</v>
      </c>
      <c r="B75" s="24" t="s">
        <v>101</v>
      </c>
      <c r="C75" s="24" t="s">
        <v>173</v>
      </c>
      <c r="D75" s="31" t="s">
        <v>295</v>
      </c>
      <c r="E75" s="26" t="s">
        <v>52</v>
      </c>
      <c r="F75" s="32">
        <v>100</v>
      </c>
      <c r="G75" s="32">
        <f t="shared" si="7"/>
        <v>105</v>
      </c>
      <c r="H75" s="33"/>
      <c r="I75" s="34">
        <f t="shared" si="5"/>
        <v>0</v>
      </c>
      <c r="J75" s="34">
        <f t="shared" si="6"/>
        <v>0</v>
      </c>
    </row>
    <row r="76" spans="1:10" ht="33" customHeight="1" x14ac:dyDescent="0.25">
      <c r="A76" s="25">
        <v>73</v>
      </c>
      <c r="B76" s="24" t="s">
        <v>102</v>
      </c>
      <c r="C76" s="24" t="s">
        <v>172</v>
      </c>
      <c r="D76" s="31" t="s">
        <v>296</v>
      </c>
      <c r="E76" s="26" t="s">
        <v>33</v>
      </c>
      <c r="F76" s="32">
        <v>15.6</v>
      </c>
      <c r="G76" s="32">
        <f t="shared" si="7"/>
        <v>16.38</v>
      </c>
      <c r="H76" s="33"/>
      <c r="I76" s="34">
        <f t="shared" si="5"/>
        <v>0</v>
      </c>
      <c r="J76" s="34">
        <f t="shared" si="6"/>
        <v>0</v>
      </c>
    </row>
    <row r="77" spans="1:10" ht="50.1" customHeight="1" x14ac:dyDescent="0.25">
      <c r="A77" s="25">
        <v>74</v>
      </c>
      <c r="B77" s="24" t="s">
        <v>103</v>
      </c>
      <c r="C77" s="24" t="s">
        <v>104</v>
      </c>
      <c r="D77" s="31" t="s">
        <v>297</v>
      </c>
      <c r="E77" s="26" t="s">
        <v>52</v>
      </c>
      <c r="F77" s="32">
        <v>288</v>
      </c>
      <c r="G77" s="32">
        <f t="shared" si="7"/>
        <v>302.39999999999998</v>
      </c>
      <c r="H77" s="33"/>
      <c r="I77" s="34">
        <f t="shared" si="5"/>
        <v>0</v>
      </c>
      <c r="J77" s="34">
        <f t="shared" si="6"/>
        <v>0</v>
      </c>
    </row>
    <row r="78" spans="1:10" ht="50.1" customHeight="1" x14ac:dyDescent="0.25">
      <c r="A78" s="25">
        <v>75</v>
      </c>
      <c r="B78" s="24" t="s">
        <v>107</v>
      </c>
      <c r="C78" s="24" t="s">
        <v>108</v>
      </c>
      <c r="D78" s="31" t="s">
        <v>299</v>
      </c>
      <c r="E78" s="26" t="s">
        <v>71</v>
      </c>
      <c r="F78" s="32">
        <v>5</v>
      </c>
      <c r="G78" s="32">
        <f t="shared" si="7"/>
        <v>5.25</v>
      </c>
      <c r="H78" s="33"/>
      <c r="I78" s="34">
        <f t="shared" si="5"/>
        <v>0</v>
      </c>
      <c r="J78" s="34">
        <f t="shared" si="6"/>
        <v>0</v>
      </c>
    </row>
    <row r="79" spans="1:10" ht="49.5" customHeight="1" x14ac:dyDescent="0.25">
      <c r="A79" s="25">
        <v>76</v>
      </c>
      <c r="B79" s="24" t="s">
        <v>105</v>
      </c>
      <c r="C79" s="24" t="s">
        <v>106</v>
      </c>
      <c r="D79" s="31" t="s">
        <v>298</v>
      </c>
      <c r="E79" s="26" t="s">
        <v>33</v>
      </c>
      <c r="F79" s="32">
        <v>3000</v>
      </c>
      <c r="G79" s="32">
        <f t="shared" si="7"/>
        <v>3150</v>
      </c>
      <c r="H79" s="33"/>
      <c r="I79" s="34">
        <f t="shared" si="5"/>
        <v>0</v>
      </c>
      <c r="J79" s="34">
        <f t="shared" si="6"/>
        <v>0</v>
      </c>
    </row>
    <row r="80" spans="1:10" ht="42" customHeight="1" x14ac:dyDescent="0.25">
      <c r="A80" s="25">
        <v>77</v>
      </c>
      <c r="B80" s="24" t="s">
        <v>112</v>
      </c>
      <c r="C80" s="24" t="s">
        <v>113</v>
      </c>
      <c r="D80" s="31" t="s">
        <v>305</v>
      </c>
      <c r="E80" s="26" t="s">
        <v>33</v>
      </c>
      <c r="F80" s="32">
        <v>32.5</v>
      </c>
      <c r="G80" s="32">
        <f t="shared" si="7"/>
        <v>34.125</v>
      </c>
      <c r="H80" s="33"/>
      <c r="I80" s="34">
        <f t="shared" si="5"/>
        <v>0</v>
      </c>
      <c r="J80" s="34">
        <f t="shared" si="6"/>
        <v>0</v>
      </c>
    </row>
    <row r="81" spans="1:10" ht="51" customHeight="1" x14ac:dyDescent="0.25">
      <c r="A81" s="25">
        <v>78</v>
      </c>
      <c r="B81" s="24" t="s">
        <v>111</v>
      </c>
      <c r="C81" s="24" t="s">
        <v>69</v>
      </c>
      <c r="D81" s="31" t="s">
        <v>302</v>
      </c>
      <c r="E81" s="26" t="s">
        <v>15</v>
      </c>
      <c r="F81" s="32">
        <v>208</v>
      </c>
      <c r="G81" s="32">
        <f t="shared" si="7"/>
        <v>218.4</v>
      </c>
      <c r="H81" s="33"/>
      <c r="I81" s="34">
        <f t="shared" si="5"/>
        <v>0</v>
      </c>
      <c r="J81" s="34">
        <f t="shared" si="6"/>
        <v>0</v>
      </c>
    </row>
    <row r="82" spans="1:10" ht="48" customHeight="1" x14ac:dyDescent="0.25">
      <c r="A82" s="25">
        <v>79</v>
      </c>
      <c r="B82" s="24" t="s">
        <v>201</v>
      </c>
      <c r="C82" s="24" t="s">
        <v>69</v>
      </c>
      <c r="D82" s="31" t="s">
        <v>303</v>
      </c>
      <c r="E82" s="26" t="s">
        <v>15</v>
      </c>
      <c r="F82" s="32">
        <v>208</v>
      </c>
      <c r="G82" s="32">
        <f t="shared" si="7"/>
        <v>218.4</v>
      </c>
      <c r="H82" s="33"/>
      <c r="I82" s="34">
        <f t="shared" si="5"/>
        <v>0</v>
      </c>
      <c r="J82" s="34">
        <f t="shared" si="6"/>
        <v>0</v>
      </c>
    </row>
    <row r="83" spans="1:10" ht="42" customHeight="1" x14ac:dyDescent="0.25">
      <c r="A83" s="25">
        <v>80</v>
      </c>
      <c r="B83" s="24" t="s">
        <v>110</v>
      </c>
      <c r="C83" s="24" t="s">
        <v>69</v>
      </c>
      <c r="D83" s="31" t="s">
        <v>301</v>
      </c>
      <c r="E83" s="26" t="s">
        <v>15</v>
      </c>
      <c r="F83" s="32">
        <v>104</v>
      </c>
      <c r="G83" s="32">
        <f t="shared" si="7"/>
        <v>109.2</v>
      </c>
      <c r="H83" s="33"/>
      <c r="I83" s="34">
        <f t="shared" si="5"/>
        <v>0</v>
      </c>
      <c r="J83" s="34">
        <f t="shared" si="6"/>
        <v>0</v>
      </c>
    </row>
    <row r="84" spans="1:10" ht="32.25" customHeight="1" x14ac:dyDescent="0.25">
      <c r="A84" s="25">
        <v>81</v>
      </c>
      <c r="B84" s="24" t="s">
        <v>109</v>
      </c>
      <c r="C84" s="24" t="s">
        <v>69</v>
      </c>
      <c r="D84" s="31" t="s">
        <v>300</v>
      </c>
      <c r="E84" s="26" t="s">
        <v>33</v>
      </c>
      <c r="F84" s="32">
        <v>104</v>
      </c>
      <c r="G84" s="32">
        <f t="shared" si="7"/>
        <v>109.2</v>
      </c>
      <c r="H84" s="33"/>
      <c r="I84" s="34">
        <f t="shared" si="5"/>
        <v>0</v>
      </c>
      <c r="J84" s="34">
        <f t="shared" si="6"/>
        <v>0</v>
      </c>
    </row>
    <row r="85" spans="1:10" ht="30" customHeight="1" x14ac:dyDescent="0.25">
      <c r="A85" s="25">
        <v>82</v>
      </c>
      <c r="B85" s="24" t="s">
        <v>165</v>
      </c>
      <c r="C85" s="24" t="s">
        <v>171</v>
      </c>
      <c r="D85" s="31" t="s">
        <v>304</v>
      </c>
      <c r="E85" s="26" t="s">
        <v>12</v>
      </c>
      <c r="F85" s="32">
        <v>90</v>
      </c>
      <c r="G85" s="32">
        <f t="shared" si="7"/>
        <v>94.5</v>
      </c>
      <c r="H85" s="33"/>
      <c r="I85" s="34">
        <f t="shared" si="5"/>
        <v>0</v>
      </c>
      <c r="J85" s="34">
        <f t="shared" si="6"/>
        <v>0</v>
      </c>
    </row>
    <row r="86" spans="1:10" ht="50.1" customHeight="1" x14ac:dyDescent="0.25">
      <c r="A86" s="25">
        <v>83</v>
      </c>
      <c r="B86" s="24" t="s">
        <v>114</v>
      </c>
      <c r="C86" s="24" t="s">
        <v>58</v>
      </c>
      <c r="D86" s="31" t="s">
        <v>306</v>
      </c>
      <c r="E86" s="26" t="s">
        <v>15</v>
      </c>
      <c r="F86" s="32">
        <v>13</v>
      </c>
      <c r="G86" s="32">
        <f t="shared" si="7"/>
        <v>13.65</v>
      </c>
      <c r="H86" s="33"/>
      <c r="I86" s="34">
        <f t="shared" si="5"/>
        <v>0</v>
      </c>
      <c r="J86" s="34">
        <f t="shared" si="6"/>
        <v>0</v>
      </c>
    </row>
    <row r="87" spans="1:10" ht="50.1" customHeight="1" x14ac:dyDescent="0.25">
      <c r="A87" s="25">
        <v>84</v>
      </c>
      <c r="B87" s="24" t="s">
        <v>164</v>
      </c>
      <c r="C87" s="24" t="s">
        <v>58</v>
      </c>
      <c r="D87" s="31" t="s">
        <v>306</v>
      </c>
      <c r="E87" s="26" t="s">
        <v>15</v>
      </c>
      <c r="F87" s="32">
        <v>65</v>
      </c>
      <c r="G87" s="32">
        <f t="shared" si="7"/>
        <v>68.25</v>
      </c>
      <c r="H87" s="33"/>
      <c r="I87" s="34">
        <f t="shared" si="5"/>
        <v>0</v>
      </c>
      <c r="J87" s="34">
        <f t="shared" si="6"/>
        <v>0</v>
      </c>
    </row>
    <row r="88" spans="1:10" ht="61.5" customHeight="1" x14ac:dyDescent="0.25">
      <c r="A88" s="25">
        <v>85</v>
      </c>
      <c r="B88" s="24" t="s">
        <v>115</v>
      </c>
      <c r="C88" s="24" t="s">
        <v>69</v>
      </c>
      <c r="D88" s="31" t="s">
        <v>307</v>
      </c>
      <c r="E88" s="26" t="s">
        <v>12</v>
      </c>
      <c r="F88" s="32">
        <v>480</v>
      </c>
      <c r="G88" s="32">
        <f t="shared" si="7"/>
        <v>504</v>
      </c>
      <c r="H88" s="33"/>
      <c r="I88" s="34">
        <f t="shared" si="5"/>
        <v>0</v>
      </c>
      <c r="J88" s="34">
        <f t="shared" si="6"/>
        <v>0</v>
      </c>
    </row>
    <row r="89" spans="1:10" ht="39.75" customHeight="1" x14ac:dyDescent="0.25">
      <c r="A89" s="25">
        <v>86</v>
      </c>
      <c r="B89" s="24" t="s">
        <v>116</v>
      </c>
      <c r="C89" s="24" t="s">
        <v>117</v>
      </c>
      <c r="D89" s="31" t="s">
        <v>308</v>
      </c>
      <c r="E89" s="26" t="s">
        <v>33</v>
      </c>
      <c r="F89" s="32">
        <v>300</v>
      </c>
      <c r="G89" s="32">
        <f t="shared" si="7"/>
        <v>315</v>
      </c>
      <c r="H89" s="33"/>
      <c r="I89" s="34">
        <f t="shared" si="5"/>
        <v>0</v>
      </c>
      <c r="J89" s="34">
        <f t="shared" si="6"/>
        <v>0</v>
      </c>
    </row>
    <row r="90" spans="1:10" ht="50.1" customHeight="1" x14ac:dyDescent="0.25">
      <c r="A90" s="25">
        <v>87</v>
      </c>
      <c r="B90" s="24" t="s">
        <v>361</v>
      </c>
      <c r="C90" s="24" t="s">
        <v>34</v>
      </c>
      <c r="D90" s="31" t="s">
        <v>363</v>
      </c>
      <c r="E90" s="26" t="s">
        <v>15</v>
      </c>
      <c r="F90" s="32">
        <v>40</v>
      </c>
      <c r="G90" s="32">
        <f t="shared" si="7"/>
        <v>42</v>
      </c>
      <c r="H90" s="33"/>
      <c r="I90" s="34">
        <f t="shared" si="5"/>
        <v>0</v>
      </c>
      <c r="J90" s="34">
        <f t="shared" si="6"/>
        <v>0</v>
      </c>
    </row>
    <row r="91" spans="1:10" ht="65.25" customHeight="1" x14ac:dyDescent="0.25">
      <c r="A91" s="25">
        <v>88</v>
      </c>
      <c r="B91" s="24" t="s">
        <v>360</v>
      </c>
      <c r="C91" s="24" t="s">
        <v>34</v>
      </c>
      <c r="D91" s="31" t="s">
        <v>362</v>
      </c>
      <c r="E91" s="26" t="s">
        <v>15</v>
      </c>
      <c r="F91" s="32">
        <v>40</v>
      </c>
      <c r="G91" s="32">
        <f t="shared" si="7"/>
        <v>42</v>
      </c>
      <c r="H91" s="33"/>
      <c r="I91" s="34">
        <f t="shared" si="5"/>
        <v>0</v>
      </c>
      <c r="J91" s="34">
        <f t="shared" si="6"/>
        <v>0</v>
      </c>
    </row>
    <row r="92" spans="1:10" ht="63" customHeight="1" x14ac:dyDescent="0.25">
      <c r="A92" s="25">
        <v>89</v>
      </c>
      <c r="B92" s="24" t="s">
        <v>357</v>
      </c>
      <c r="C92" s="24" t="s">
        <v>34</v>
      </c>
      <c r="D92" s="31" t="s">
        <v>359</v>
      </c>
      <c r="E92" s="26" t="s">
        <v>15</v>
      </c>
      <c r="F92" s="32">
        <v>40</v>
      </c>
      <c r="G92" s="32">
        <f t="shared" si="7"/>
        <v>42</v>
      </c>
      <c r="H92" s="33"/>
      <c r="I92" s="34">
        <f t="shared" si="5"/>
        <v>0</v>
      </c>
      <c r="J92" s="34">
        <f t="shared" si="6"/>
        <v>0</v>
      </c>
    </row>
    <row r="93" spans="1:10" ht="62.25" customHeight="1" x14ac:dyDescent="0.25">
      <c r="A93" s="25">
        <v>90</v>
      </c>
      <c r="B93" s="24" t="s">
        <v>358</v>
      </c>
      <c r="C93" s="24" t="s">
        <v>34</v>
      </c>
      <c r="D93" s="31" t="s">
        <v>313</v>
      </c>
      <c r="E93" s="26" t="s">
        <v>15</v>
      </c>
      <c r="F93" s="32">
        <v>240</v>
      </c>
      <c r="G93" s="32">
        <f t="shared" si="7"/>
        <v>252</v>
      </c>
      <c r="H93" s="33"/>
      <c r="I93" s="34">
        <f t="shared" si="5"/>
        <v>0</v>
      </c>
      <c r="J93" s="34">
        <f t="shared" si="6"/>
        <v>0</v>
      </c>
    </row>
    <row r="94" spans="1:10" ht="50.1" customHeight="1" x14ac:dyDescent="0.25">
      <c r="A94" s="25">
        <v>91</v>
      </c>
      <c r="B94" s="24" t="s">
        <v>118</v>
      </c>
      <c r="C94" s="24" t="s">
        <v>119</v>
      </c>
      <c r="D94" s="31" t="s">
        <v>309</v>
      </c>
      <c r="E94" s="26" t="s">
        <v>52</v>
      </c>
      <c r="F94" s="32">
        <v>500</v>
      </c>
      <c r="G94" s="32">
        <f t="shared" si="7"/>
        <v>525</v>
      </c>
      <c r="H94" s="33"/>
      <c r="I94" s="34">
        <f t="shared" si="5"/>
        <v>0</v>
      </c>
      <c r="J94" s="34">
        <f t="shared" si="6"/>
        <v>0</v>
      </c>
    </row>
    <row r="95" spans="1:10" ht="29.25" customHeight="1" x14ac:dyDescent="0.25">
      <c r="A95" s="25">
        <v>92</v>
      </c>
      <c r="B95" s="24" t="s">
        <v>122</v>
      </c>
      <c r="C95" s="24" t="s">
        <v>123</v>
      </c>
      <c r="D95" s="31" t="s">
        <v>310</v>
      </c>
      <c r="E95" s="26" t="s">
        <v>33</v>
      </c>
      <c r="F95" s="32">
        <v>20</v>
      </c>
      <c r="G95" s="32">
        <f t="shared" si="7"/>
        <v>21</v>
      </c>
      <c r="H95" s="33"/>
      <c r="I95" s="34">
        <f t="shared" si="5"/>
        <v>0</v>
      </c>
      <c r="J95" s="34">
        <f t="shared" si="6"/>
        <v>0</v>
      </c>
    </row>
    <row r="96" spans="1:10" ht="25.5" customHeight="1" x14ac:dyDescent="0.25">
      <c r="A96" s="25">
        <v>93</v>
      </c>
      <c r="B96" s="24" t="s">
        <v>124</v>
      </c>
      <c r="C96" s="24" t="s">
        <v>123</v>
      </c>
      <c r="D96" s="31" t="s">
        <v>311</v>
      </c>
      <c r="E96" s="26" t="s">
        <v>33</v>
      </c>
      <c r="F96" s="32">
        <v>19.5</v>
      </c>
      <c r="G96" s="32">
        <f t="shared" si="7"/>
        <v>20.475000000000001</v>
      </c>
      <c r="H96" s="33"/>
      <c r="I96" s="34">
        <f t="shared" si="5"/>
        <v>0</v>
      </c>
      <c r="J96" s="34">
        <f t="shared" si="6"/>
        <v>0</v>
      </c>
    </row>
    <row r="97" spans="1:10" ht="48" customHeight="1" x14ac:dyDescent="0.25">
      <c r="A97" s="25">
        <v>94</v>
      </c>
      <c r="B97" s="24" t="s">
        <v>238</v>
      </c>
      <c r="C97" s="24" t="s">
        <v>206</v>
      </c>
      <c r="D97" s="31" t="s">
        <v>381</v>
      </c>
      <c r="E97" s="26" t="s">
        <v>15</v>
      </c>
      <c r="F97" s="32">
        <v>45</v>
      </c>
      <c r="G97" s="32">
        <f t="shared" si="7"/>
        <v>47.25</v>
      </c>
      <c r="H97" s="33"/>
      <c r="I97" s="34">
        <f t="shared" si="5"/>
        <v>0</v>
      </c>
      <c r="J97" s="34">
        <f t="shared" si="6"/>
        <v>0</v>
      </c>
    </row>
    <row r="98" spans="1:10" ht="48.75" customHeight="1" x14ac:dyDescent="0.25">
      <c r="A98" s="25">
        <v>95</v>
      </c>
      <c r="B98" s="24" t="s">
        <v>236</v>
      </c>
      <c r="C98" s="24" t="s">
        <v>206</v>
      </c>
      <c r="D98" s="31" t="s">
        <v>380</v>
      </c>
      <c r="E98" s="26" t="s">
        <v>15</v>
      </c>
      <c r="F98" s="32">
        <v>45</v>
      </c>
      <c r="G98" s="32">
        <f t="shared" si="7"/>
        <v>47.25</v>
      </c>
      <c r="H98" s="33"/>
      <c r="I98" s="34">
        <f t="shared" si="5"/>
        <v>0</v>
      </c>
      <c r="J98" s="34">
        <f t="shared" si="6"/>
        <v>0</v>
      </c>
    </row>
    <row r="99" spans="1:10" ht="76.5" customHeight="1" x14ac:dyDescent="0.25">
      <c r="A99" s="25">
        <v>96</v>
      </c>
      <c r="B99" s="24" t="s">
        <v>120</v>
      </c>
      <c r="C99" s="24" t="s">
        <v>121</v>
      </c>
      <c r="D99" s="31" t="s">
        <v>264</v>
      </c>
      <c r="E99" s="26" t="s">
        <v>15</v>
      </c>
      <c r="F99" s="32">
        <v>1300</v>
      </c>
      <c r="G99" s="32">
        <f t="shared" si="7"/>
        <v>1365</v>
      </c>
      <c r="H99" s="33"/>
      <c r="I99" s="34">
        <f t="shared" si="5"/>
        <v>0</v>
      </c>
      <c r="J99" s="34">
        <f t="shared" si="6"/>
        <v>0</v>
      </c>
    </row>
    <row r="100" spans="1:10" ht="50.1" customHeight="1" x14ac:dyDescent="0.25">
      <c r="A100" s="25">
        <v>97</v>
      </c>
      <c r="B100" s="24" t="s">
        <v>125</v>
      </c>
      <c r="C100" s="24" t="s">
        <v>126</v>
      </c>
      <c r="D100" s="31" t="s">
        <v>312</v>
      </c>
      <c r="E100" s="26" t="s">
        <v>52</v>
      </c>
      <c r="F100" s="32">
        <v>72</v>
      </c>
      <c r="G100" s="32">
        <f t="shared" si="7"/>
        <v>75.599999999999994</v>
      </c>
      <c r="H100" s="33"/>
      <c r="I100" s="34">
        <f t="shared" ref="I100:I131" si="8">SUM(F100*H100)</f>
        <v>0</v>
      </c>
      <c r="J100" s="34">
        <f t="shared" ref="J100:J131" si="9">G100*H100</f>
        <v>0</v>
      </c>
    </row>
    <row r="101" spans="1:10" ht="50.1" customHeight="1" x14ac:dyDescent="0.25">
      <c r="A101" s="25">
        <v>98</v>
      </c>
      <c r="B101" s="24" t="s">
        <v>237</v>
      </c>
      <c r="C101" s="24" t="s">
        <v>206</v>
      </c>
      <c r="D101" s="31" t="s">
        <v>379</v>
      </c>
      <c r="E101" s="26" t="s">
        <v>15</v>
      </c>
      <c r="F101" s="32">
        <v>90</v>
      </c>
      <c r="G101" s="32">
        <f t="shared" si="7"/>
        <v>94.5</v>
      </c>
      <c r="H101" s="33"/>
      <c r="I101" s="34">
        <f t="shared" si="8"/>
        <v>0</v>
      </c>
      <c r="J101" s="34">
        <f t="shared" si="9"/>
        <v>0</v>
      </c>
    </row>
    <row r="102" spans="1:10" ht="48.75" customHeight="1" x14ac:dyDescent="0.25">
      <c r="A102" s="25">
        <v>99</v>
      </c>
      <c r="B102" s="24" t="s">
        <v>219</v>
      </c>
      <c r="C102" s="24" t="s">
        <v>206</v>
      </c>
      <c r="D102" s="31" t="s">
        <v>316</v>
      </c>
      <c r="E102" s="26" t="s">
        <v>12</v>
      </c>
      <c r="F102" s="32">
        <v>2250</v>
      </c>
      <c r="G102" s="32">
        <f t="shared" si="7"/>
        <v>2362.5</v>
      </c>
      <c r="H102" s="33"/>
      <c r="I102" s="34">
        <f t="shared" si="8"/>
        <v>0</v>
      </c>
      <c r="J102" s="34">
        <f t="shared" si="9"/>
        <v>0</v>
      </c>
    </row>
    <row r="103" spans="1:10" ht="48.75" customHeight="1" x14ac:dyDescent="0.25">
      <c r="A103" s="25">
        <v>100</v>
      </c>
      <c r="B103" s="24" t="s">
        <v>222</v>
      </c>
      <c r="C103" s="24" t="s">
        <v>206</v>
      </c>
      <c r="D103" s="31" t="s">
        <v>314</v>
      </c>
      <c r="E103" s="26" t="s">
        <v>12</v>
      </c>
      <c r="F103" s="32">
        <v>2250</v>
      </c>
      <c r="G103" s="32">
        <f t="shared" si="7"/>
        <v>2362.5</v>
      </c>
      <c r="H103" s="33"/>
      <c r="I103" s="34">
        <f t="shared" si="8"/>
        <v>0</v>
      </c>
      <c r="J103" s="34">
        <f t="shared" si="9"/>
        <v>0</v>
      </c>
    </row>
    <row r="104" spans="1:10" ht="41.25" customHeight="1" x14ac:dyDescent="0.25">
      <c r="A104" s="25">
        <v>101</v>
      </c>
      <c r="B104" s="24" t="s">
        <v>233</v>
      </c>
      <c r="C104" s="24" t="s">
        <v>206</v>
      </c>
      <c r="D104" s="31" t="s">
        <v>317</v>
      </c>
      <c r="E104" s="26" t="s">
        <v>12</v>
      </c>
      <c r="F104" s="32">
        <v>2250</v>
      </c>
      <c r="G104" s="32">
        <f t="shared" si="7"/>
        <v>2362.5</v>
      </c>
      <c r="H104" s="33"/>
      <c r="I104" s="34">
        <f t="shared" si="8"/>
        <v>0</v>
      </c>
      <c r="J104" s="34">
        <f t="shared" si="9"/>
        <v>0</v>
      </c>
    </row>
    <row r="105" spans="1:10" ht="47.25" customHeight="1" x14ac:dyDescent="0.25">
      <c r="A105" s="25">
        <v>102</v>
      </c>
      <c r="B105" s="24" t="s">
        <v>232</v>
      </c>
      <c r="C105" s="24" t="s">
        <v>206</v>
      </c>
      <c r="D105" s="31" t="s">
        <v>317</v>
      </c>
      <c r="E105" s="26" t="s">
        <v>12</v>
      </c>
      <c r="F105" s="32">
        <v>1200</v>
      </c>
      <c r="G105" s="32">
        <f t="shared" si="7"/>
        <v>1260</v>
      </c>
      <c r="H105" s="33"/>
      <c r="I105" s="34">
        <f t="shared" si="8"/>
        <v>0</v>
      </c>
      <c r="J105" s="34">
        <f t="shared" si="9"/>
        <v>0</v>
      </c>
    </row>
    <row r="106" spans="1:10" ht="47.25" customHeight="1" x14ac:dyDescent="0.25">
      <c r="A106" s="25">
        <v>103</v>
      </c>
      <c r="B106" s="24" t="s">
        <v>220</v>
      </c>
      <c r="C106" s="24" t="s">
        <v>206</v>
      </c>
      <c r="D106" s="31" t="s">
        <v>315</v>
      </c>
      <c r="E106" s="26" t="s">
        <v>12</v>
      </c>
      <c r="F106" s="32">
        <v>2250</v>
      </c>
      <c r="G106" s="32">
        <f t="shared" si="7"/>
        <v>2362.5</v>
      </c>
      <c r="H106" s="33"/>
      <c r="I106" s="34">
        <f t="shared" si="8"/>
        <v>0</v>
      </c>
      <c r="J106" s="34">
        <f t="shared" si="9"/>
        <v>0</v>
      </c>
    </row>
    <row r="107" spans="1:10" ht="38.25" customHeight="1" x14ac:dyDescent="0.25">
      <c r="A107" s="25">
        <v>104</v>
      </c>
      <c r="B107" s="24" t="s">
        <v>234</v>
      </c>
      <c r="C107" s="24" t="s">
        <v>206</v>
      </c>
      <c r="D107" s="31" t="s">
        <v>318</v>
      </c>
      <c r="E107" s="26" t="s">
        <v>12</v>
      </c>
      <c r="F107" s="32">
        <v>1200</v>
      </c>
      <c r="G107" s="32">
        <f t="shared" si="7"/>
        <v>1260</v>
      </c>
      <c r="H107" s="33"/>
      <c r="I107" s="34">
        <f t="shared" si="8"/>
        <v>0</v>
      </c>
      <c r="J107" s="34">
        <f t="shared" si="9"/>
        <v>0</v>
      </c>
    </row>
    <row r="108" spans="1:10" ht="39.75" customHeight="1" x14ac:dyDescent="0.25">
      <c r="A108" s="25">
        <v>105</v>
      </c>
      <c r="B108" s="24" t="s">
        <v>235</v>
      </c>
      <c r="C108" s="24" t="s">
        <v>206</v>
      </c>
      <c r="D108" s="31" t="s">
        <v>319</v>
      </c>
      <c r="E108" s="26" t="s">
        <v>12</v>
      </c>
      <c r="F108" s="32">
        <v>2250</v>
      </c>
      <c r="G108" s="32">
        <f t="shared" si="7"/>
        <v>2362.5</v>
      </c>
      <c r="H108" s="33"/>
      <c r="I108" s="34">
        <f t="shared" si="8"/>
        <v>0</v>
      </c>
      <c r="J108" s="34">
        <f t="shared" si="9"/>
        <v>0</v>
      </c>
    </row>
    <row r="109" spans="1:10" ht="36.75" customHeight="1" x14ac:dyDescent="0.25">
      <c r="A109" s="25">
        <v>106</v>
      </c>
      <c r="B109" s="24" t="s">
        <v>221</v>
      </c>
      <c r="C109" s="24" t="s">
        <v>206</v>
      </c>
      <c r="D109" s="31" t="s">
        <v>378</v>
      </c>
      <c r="E109" s="26" t="s">
        <v>12</v>
      </c>
      <c r="F109" s="32">
        <v>2250</v>
      </c>
      <c r="G109" s="32">
        <f t="shared" si="7"/>
        <v>2362.5</v>
      </c>
      <c r="H109" s="33"/>
      <c r="I109" s="34">
        <f t="shared" si="8"/>
        <v>0</v>
      </c>
      <c r="J109" s="34">
        <f t="shared" si="9"/>
        <v>0</v>
      </c>
    </row>
    <row r="110" spans="1:10" ht="84" customHeight="1" x14ac:dyDescent="0.25">
      <c r="A110" s="25">
        <v>107</v>
      </c>
      <c r="B110" s="24" t="s">
        <v>188</v>
      </c>
      <c r="C110" s="24" t="s">
        <v>194</v>
      </c>
      <c r="D110" s="31" t="s">
        <v>264</v>
      </c>
      <c r="E110" s="26" t="s">
        <v>15</v>
      </c>
      <c r="F110" s="32">
        <v>1100</v>
      </c>
      <c r="G110" s="32">
        <f t="shared" si="7"/>
        <v>1155</v>
      </c>
      <c r="H110" s="33"/>
      <c r="I110" s="34">
        <f t="shared" si="8"/>
        <v>0</v>
      </c>
      <c r="J110" s="34">
        <f t="shared" si="9"/>
        <v>0</v>
      </c>
    </row>
    <row r="111" spans="1:10" ht="69.75" customHeight="1" x14ac:dyDescent="0.25">
      <c r="A111" s="25">
        <v>108</v>
      </c>
      <c r="B111" s="24" t="s">
        <v>166</v>
      </c>
      <c r="C111" s="24" t="s">
        <v>34</v>
      </c>
      <c r="D111" s="31" t="s">
        <v>313</v>
      </c>
      <c r="E111" s="26" t="s">
        <v>15</v>
      </c>
      <c r="F111" s="32">
        <v>240</v>
      </c>
      <c r="G111" s="32">
        <f t="shared" si="7"/>
        <v>252</v>
      </c>
      <c r="H111" s="33"/>
      <c r="I111" s="34">
        <f t="shared" si="8"/>
        <v>0</v>
      </c>
      <c r="J111" s="34">
        <f t="shared" si="9"/>
        <v>0</v>
      </c>
    </row>
    <row r="112" spans="1:10" ht="54" customHeight="1" x14ac:dyDescent="0.25">
      <c r="A112" s="25">
        <v>109</v>
      </c>
      <c r="B112" s="24" t="s">
        <v>189</v>
      </c>
      <c r="C112" s="24" t="s">
        <v>119</v>
      </c>
      <c r="D112" s="31" t="s">
        <v>127</v>
      </c>
      <c r="E112" s="26" t="s">
        <v>15</v>
      </c>
      <c r="F112" s="32">
        <v>500</v>
      </c>
      <c r="G112" s="32">
        <f t="shared" si="7"/>
        <v>525</v>
      </c>
      <c r="H112" s="33"/>
      <c r="I112" s="34">
        <f t="shared" si="8"/>
        <v>0</v>
      </c>
      <c r="J112" s="34">
        <f t="shared" si="9"/>
        <v>0</v>
      </c>
    </row>
    <row r="113" spans="1:10" ht="76.5" customHeight="1" x14ac:dyDescent="0.25">
      <c r="A113" s="25">
        <v>110</v>
      </c>
      <c r="B113" s="24" t="s">
        <v>128</v>
      </c>
      <c r="C113" s="24" t="s">
        <v>195</v>
      </c>
      <c r="D113" s="31" t="s">
        <v>320</v>
      </c>
      <c r="E113" s="26" t="s">
        <v>52</v>
      </c>
      <c r="F113" s="32">
        <v>90</v>
      </c>
      <c r="G113" s="32">
        <f t="shared" si="7"/>
        <v>94.5</v>
      </c>
      <c r="H113" s="33"/>
      <c r="I113" s="34">
        <f t="shared" si="8"/>
        <v>0</v>
      </c>
      <c r="J113" s="34">
        <f t="shared" si="9"/>
        <v>0</v>
      </c>
    </row>
    <row r="114" spans="1:10" ht="76.5" customHeight="1" x14ac:dyDescent="0.25">
      <c r="A114" s="25">
        <v>111</v>
      </c>
      <c r="B114" s="24" t="s">
        <v>132</v>
      </c>
      <c r="C114" s="24" t="s">
        <v>131</v>
      </c>
      <c r="D114" s="31" t="s">
        <v>321</v>
      </c>
      <c r="E114" s="26" t="s">
        <v>52</v>
      </c>
      <c r="F114" s="32">
        <v>84</v>
      </c>
      <c r="G114" s="32">
        <f t="shared" si="7"/>
        <v>88.2</v>
      </c>
      <c r="H114" s="33"/>
      <c r="I114" s="34">
        <f t="shared" si="8"/>
        <v>0</v>
      </c>
      <c r="J114" s="34">
        <f t="shared" si="9"/>
        <v>0</v>
      </c>
    </row>
    <row r="115" spans="1:10" ht="48.75" customHeight="1" x14ac:dyDescent="0.25">
      <c r="A115" s="25">
        <v>112</v>
      </c>
      <c r="B115" s="24" t="s">
        <v>343</v>
      </c>
      <c r="C115" s="24" t="s">
        <v>134</v>
      </c>
      <c r="D115" s="31" t="s">
        <v>240</v>
      </c>
      <c r="E115" s="26" t="s">
        <v>52</v>
      </c>
      <c r="F115" s="32">
        <v>30</v>
      </c>
      <c r="G115" s="32">
        <f t="shared" si="7"/>
        <v>31.5</v>
      </c>
      <c r="H115" s="33"/>
      <c r="I115" s="34">
        <f t="shared" si="8"/>
        <v>0</v>
      </c>
      <c r="J115" s="34">
        <f t="shared" si="9"/>
        <v>0</v>
      </c>
    </row>
    <row r="116" spans="1:10" ht="48.75" customHeight="1" x14ac:dyDescent="0.25">
      <c r="A116" s="25">
        <v>113</v>
      </c>
      <c r="B116" s="24" t="s">
        <v>344</v>
      </c>
      <c r="C116" s="24" t="s">
        <v>134</v>
      </c>
      <c r="D116" s="31" t="s">
        <v>342</v>
      </c>
      <c r="E116" s="26" t="s">
        <v>52</v>
      </c>
      <c r="F116" s="32">
        <v>30</v>
      </c>
      <c r="G116" s="32">
        <f t="shared" si="7"/>
        <v>31.5</v>
      </c>
      <c r="H116" s="33"/>
      <c r="I116" s="34">
        <f t="shared" si="8"/>
        <v>0</v>
      </c>
      <c r="J116" s="34">
        <f t="shared" si="9"/>
        <v>0</v>
      </c>
    </row>
    <row r="117" spans="1:10" ht="50.1" customHeight="1" x14ac:dyDescent="0.25">
      <c r="A117" s="25">
        <v>114</v>
      </c>
      <c r="B117" s="24" t="s">
        <v>135</v>
      </c>
      <c r="C117" s="24" t="s">
        <v>134</v>
      </c>
      <c r="D117" s="31" t="s">
        <v>322</v>
      </c>
      <c r="E117" s="26" t="s">
        <v>12</v>
      </c>
      <c r="F117" s="32">
        <v>21</v>
      </c>
      <c r="G117" s="32">
        <f t="shared" si="7"/>
        <v>22.05</v>
      </c>
      <c r="H117" s="33"/>
      <c r="I117" s="34">
        <f t="shared" si="8"/>
        <v>0</v>
      </c>
      <c r="J117" s="34">
        <f t="shared" si="9"/>
        <v>0</v>
      </c>
    </row>
    <row r="118" spans="1:10" ht="24.75" customHeight="1" x14ac:dyDescent="0.25">
      <c r="A118" s="25">
        <v>115</v>
      </c>
      <c r="B118" s="24" t="s">
        <v>136</v>
      </c>
      <c r="C118" s="24" t="s">
        <v>137</v>
      </c>
      <c r="D118" s="31" t="s">
        <v>323</v>
      </c>
      <c r="E118" s="26" t="s">
        <v>12</v>
      </c>
      <c r="F118" s="32">
        <v>20</v>
      </c>
      <c r="G118" s="32">
        <f t="shared" si="7"/>
        <v>21</v>
      </c>
      <c r="H118" s="33"/>
      <c r="I118" s="34">
        <f t="shared" si="8"/>
        <v>0</v>
      </c>
      <c r="J118" s="34">
        <f t="shared" si="9"/>
        <v>0</v>
      </c>
    </row>
    <row r="119" spans="1:10" ht="66" customHeight="1" x14ac:dyDescent="0.25">
      <c r="A119" s="25">
        <v>116</v>
      </c>
      <c r="B119" s="24" t="s">
        <v>167</v>
      </c>
      <c r="C119" s="24" t="s">
        <v>117</v>
      </c>
      <c r="D119" s="31" t="s">
        <v>324</v>
      </c>
      <c r="E119" s="26" t="s">
        <v>15</v>
      </c>
      <c r="F119" s="32">
        <v>120</v>
      </c>
      <c r="G119" s="32">
        <f t="shared" si="7"/>
        <v>126</v>
      </c>
      <c r="H119" s="33"/>
      <c r="I119" s="34">
        <f t="shared" si="8"/>
        <v>0</v>
      </c>
      <c r="J119" s="34">
        <f t="shared" si="9"/>
        <v>0</v>
      </c>
    </row>
    <row r="120" spans="1:10" ht="32.25" customHeight="1" x14ac:dyDescent="0.25">
      <c r="A120" s="25">
        <v>117</v>
      </c>
      <c r="B120" s="24" t="s">
        <v>138</v>
      </c>
      <c r="C120" s="24" t="s">
        <v>139</v>
      </c>
      <c r="D120" s="31" t="s">
        <v>325</v>
      </c>
      <c r="E120" s="26" t="s">
        <v>12</v>
      </c>
      <c r="F120" s="32">
        <v>15</v>
      </c>
      <c r="G120" s="32">
        <f t="shared" si="7"/>
        <v>15.75</v>
      </c>
      <c r="H120" s="33"/>
      <c r="I120" s="34">
        <f t="shared" si="8"/>
        <v>0</v>
      </c>
      <c r="J120" s="34">
        <f t="shared" si="9"/>
        <v>0</v>
      </c>
    </row>
    <row r="121" spans="1:10" ht="36.75" customHeight="1" x14ac:dyDescent="0.25">
      <c r="A121" s="25">
        <v>118</v>
      </c>
      <c r="B121" s="24" t="s">
        <v>168</v>
      </c>
      <c r="C121" s="25">
        <v>9082200</v>
      </c>
      <c r="D121" s="31" t="s">
        <v>326</v>
      </c>
      <c r="E121" s="26" t="s">
        <v>12</v>
      </c>
      <c r="F121" s="32">
        <v>13</v>
      </c>
      <c r="G121" s="32">
        <f t="shared" si="7"/>
        <v>13.65</v>
      </c>
      <c r="H121" s="33"/>
      <c r="I121" s="34">
        <f t="shared" si="8"/>
        <v>0</v>
      </c>
      <c r="J121" s="34">
        <f t="shared" si="9"/>
        <v>0</v>
      </c>
    </row>
    <row r="122" spans="1:10" ht="70.5" customHeight="1" x14ac:dyDescent="0.25">
      <c r="A122" s="25">
        <v>119</v>
      </c>
      <c r="B122" s="24" t="s">
        <v>169</v>
      </c>
      <c r="C122" s="24" t="s">
        <v>43</v>
      </c>
      <c r="D122" s="31" t="s">
        <v>327</v>
      </c>
      <c r="E122" s="26" t="s">
        <v>12</v>
      </c>
      <c r="F122" s="32">
        <v>200</v>
      </c>
      <c r="G122" s="32">
        <f t="shared" si="7"/>
        <v>210</v>
      </c>
      <c r="H122" s="33"/>
      <c r="I122" s="34">
        <f t="shared" si="8"/>
        <v>0</v>
      </c>
      <c r="J122" s="34">
        <f t="shared" si="9"/>
        <v>0</v>
      </c>
    </row>
    <row r="123" spans="1:10" ht="35.25" customHeight="1" x14ac:dyDescent="0.25">
      <c r="A123" s="25">
        <v>120</v>
      </c>
      <c r="B123" s="24" t="s">
        <v>372</v>
      </c>
      <c r="C123" s="24" t="s">
        <v>140</v>
      </c>
      <c r="D123" s="31" t="s">
        <v>374</v>
      </c>
      <c r="E123" s="26" t="s">
        <v>33</v>
      </c>
      <c r="F123" s="32">
        <v>40</v>
      </c>
      <c r="G123" s="32">
        <f t="shared" si="7"/>
        <v>42</v>
      </c>
      <c r="H123" s="33"/>
      <c r="I123" s="34">
        <f t="shared" si="8"/>
        <v>0</v>
      </c>
      <c r="J123" s="34">
        <f t="shared" si="9"/>
        <v>0</v>
      </c>
    </row>
    <row r="124" spans="1:10" ht="35.25" customHeight="1" x14ac:dyDescent="0.25">
      <c r="A124" s="25">
        <v>121</v>
      </c>
      <c r="B124" s="24" t="s">
        <v>373</v>
      </c>
      <c r="C124" s="24" t="s">
        <v>140</v>
      </c>
      <c r="D124" s="31" t="s">
        <v>375</v>
      </c>
      <c r="E124" s="26" t="s">
        <v>33</v>
      </c>
      <c r="F124" s="32">
        <v>40</v>
      </c>
      <c r="G124" s="32">
        <f t="shared" si="7"/>
        <v>42</v>
      </c>
      <c r="H124" s="33"/>
      <c r="I124" s="34">
        <f t="shared" si="8"/>
        <v>0</v>
      </c>
      <c r="J124" s="34">
        <f t="shared" si="9"/>
        <v>0</v>
      </c>
    </row>
    <row r="125" spans="1:10" ht="29.25" customHeight="1" x14ac:dyDescent="0.25">
      <c r="A125" s="25">
        <v>122</v>
      </c>
      <c r="B125" s="24" t="s">
        <v>170</v>
      </c>
      <c r="C125" s="24" t="s">
        <v>177</v>
      </c>
      <c r="D125" s="31" t="s">
        <v>328</v>
      </c>
      <c r="E125" s="26" t="s">
        <v>15</v>
      </c>
      <c r="F125" s="32">
        <v>150</v>
      </c>
      <c r="G125" s="32">
        <f t="shared" si="7"/>
        <v>157.5</v>
      </c>
      <c r="H125" s="33"/>
      <c r="I125" s="34">
        <f t="shared" si="8"/>
        <v>0</v>
      </c>
      <c r="J125" s="34">
        <f t="shared" si="9"/>
        <v>0</v>
      </c>
    </row>
    <row r="126" spans="1:10" ht="63" customHeight="1" x14ac:dyDescent="0.25">
      <c r="A126" s="25">
        <v>123</v>
      </c>
      <c r="B126" s="24" t="s">
        <v>353</v>
      </c>
      <c r="C126" s="24" t="s">
        <v>34</v>
      </c>
      <c r="D126" s="31" t="s">
        <v>313</v>
      </c>
      <c r="E126" s="26" t="s">
        <v>15</v>
      </c>
      <c r="F126" s="32">
        <v>40</v>
      </c>
      <c r="G126" s="32">
        <f t="shared" si="7"/>
        <v>42</v>
      </c>
      <c r="H126" s="33"/>
      <c r="I126" s="34">
        <f t="shared" si="8"/>
        <v>0</v>
      </c>
      <c r="J126" s="34">
        <f t="shared" si="9"/>
        <v>0</v>
      </c>
    </row>
    <row r="127" spans="1:10" ht="31.5" customHeight="1" x14ac:dyDescent="0.25">
      <c r="A127" s="25">
        <v>124</v>
      </c>
      <c r="B127" s="24" t="s">
        <v>141</v>
      </c>
      <c r="C127" s="24" t="s">
        <v>142</v>
      </c>
      <c r="D127" s="31" t="s">
        <v>329</v>
      </c>
      <c r="E127" s="26" t="s">
        <v>71</v>
      </c>
      <c r="F127" s="32">
        <v>40</v>
      </c>
      <c r="G127" s="32">
        <f t="shared" si="7"/>
        <v>42</v>
      </c>
      <c r="H127" s="33"/>
      <c r="I127" s="34">
        <f t="shared" si="8"/>
        <v>0</v>
      </c>
      <c r="J127" s="34">
        <f t="shared" si="9"/>
        <v>0</v>
      </c>
    </row>
    <row r="128" spans="1:10" ht="33.75" customHeight="1" x14ac:dyDescent="0.25">
      <c r="A128" s="25">
        <v>125</v>
      </c>
      <c r="B128" s="24" t="s">
        <v>143</v>
      </c>
      <c r="C128" s="24" t="s">
        <v>180</v>
      </c>
      <c r="D128" s="31" t="s">
        <v>330</v>
      </c>
      <c r="E128" s="26" t="s">
        <v>71</v>
      </c>
      <c r="F128" s="32">
        <v>180</v>
      </c>
      <c r="G128" s="32">
        <f t="shared" si="7"/>
        <v>189</v>
      </c>
      <c r="H128" s="33"/>
      <c r="I128" s="34">
        <f t="shared" si="8"/>
        <v>0</v>
      </c>
      <c r="J128" s="34">
        <f t="shared" si="9"/>
        <v>0</v>
      </c>
    </row>
    <row r="129" spans="1:10" ht="59.25" customHeight="1" x14ac:dyDescent="0.25">
      <c r="A129" s="25">
        <v>126</v>
      </c>
      <c r="B129" s="24" t="s">
        <v>144</v>
      </c>
      <c r="C129" s="24" t="s">
        <v>145</v>
      </c>
      <c r="D129" s="31" t="s">
        <v>331</v>
      </c>
      <c r="E129" s="26" t="s">
        <v>15</v>
      </c>
      <c r="F129" s="32">
        <v>33</v>
      </c>
      <c r="G129" s="32">
        <f t="shared" si="7"/>
        <v>34.65</v>
      </c>
      <c r="H129" s="33"/>
      <c r="I129" s="34">
        <f t="shared" si="8"/>
        <v>0</v>
      </c>
      <c r="J129" s="34">
        <f t="shared" si="9"/>
        <v>0</v>
      </c>
    </row>
    <row r="130" spans="1:10" ht="36" customHeight="1" x14ac:dyDescent="0.25">
      <c r="A130" s="25">
        <v>127</v>
      </c>
      <c r="B130" s="24" t="s">
        <v>146</v>
      </c>
      <c r="C130" s="24" t="s">
        <v>172</v>
      </c>
      <c r="D130" s="31" t="s">
        <v>332</v>
      </c>
      <c r="E130" s="26" t="s">
        <v>12</v>
      </c>
      <c r="F130" s="32">
        <v>50</v>
      </c>
      <c r="G130" s="32">
        <f t="shared" si="7"/>
        <v>52.5</v>
      </c>
      <c r="H130" s="33"/>
      <c r="I130" s="34">
        <f t="shared" si="8"/>
        <v>0</v>
      </c>
      <c r="J130" s="34">
        <f t="shared" si="9"/>
        <v>0</v>
      </c>
    </row>
    <row r="131" spans="1:10" ht="32.25" customHeight="1" x14ac:dyDescent="0.25">
      <c r="A131" s="25">
        <v>128</v>
      </c>
      <c r="B131" s="24" t="s">
        <v>148</v>
      </c>
      <c r="C131" s="24" t="s">
        <v>149</v>
      </c>
      <c r="D131" s="31" t="s">
        <v>150</v>
      </c>
      <c r="E131" s="26" t="s">
        <v>12</v>
      </c>
      <c r="F131" s="32">
        <v>156</v>
      </c>
      <c r="G131" s="32">
        <f t="shared" si="7"/>
        <v>163.80000000000001</v>
      </c>
      <c r="H131" s="33"/>
      <c r="I131" s="34">
        <f t="shared" si="8"/>
        <v>0</v>
      </c>
      <c r="J131" s="34">
        <f t="shared" si="9"/>
        <v>0</v>
      </c>
    </row>
    <row r="132" spans="1:10" ht="38.25" customHeight="1" x14ac:dyDescent="0.25">
      <c r="A132" s="25">
        <v>129</v>
      </c>
      <c r="B132" s="24" t="s">
        <v>147</v>
      </c>
      <c r="C132" s="24" t="s">
        <v>58</v>
      </c>
      <c r="D132" s="31" t="s">
        <v>333</v>
      </c>
      <c r="E132" s="26" t="s">
        <v>52</v>
      </c>
      <c r="F132" s="32">
        <v>150</v>
      </c>
      <c r="G132" s="32">
        <f t="shared" si="7"/>
        <v>157.5</v>
      </c>
      <c r="H132" s="33"/>
      <c r="I132" s="34">
        <f t="shared" ref="I132:I139" si="10">SUM(F132*H132)</f>
        <v>0</v>
      </c>
      <c r="J132" s="34">
        <f t="shared" ref="J132:J139" si="11">G132*H132</f>
        <v>0</v>
      </c>
    </row>
    <row r="133" spans="1:10" ht="32.25" customHeight="1" x14ac:dyDescent="0.25">
      <c r="A133" s="25">
        <v>130</v>
      </c>
      <c r="B133" s="24" t="s">
        <v>151</v>
      </c>
      <c r="C133" s="24" t="s">
        <v>152</v>
      </c>
      <c r="D133" s="31" t="s">
        <v>334</v>
      </c>
      <c r="E133" s="26" t="s">
        <v>71</v>
      </c>
      <c r="F133" s="32">
        <v>150</v>
      </c>
      <c r="G133" s="32">
        <f t="shared" ref="G133:G139" si="12">SUM(F133*5%+F133)</f>
        <v>157.5</v>
      </c>
      <c r="H133" s="33"/>
      <c r="I133" s="34">
        <f t="shared" si="10"/>
        <v>0</v>
      </c>
      <c r="J133" s="34">
        <f t="shared" si="11"/>
        <v>0</v>
      </c>
    </row>
    <row r="134" spans="1:10" ht="35.25" customHeight="1" x14ac:dyDescent="0.25">
      <c r="A134" s="25">
        <v>131</v>
      </c>
      <c r="B134" s="24" t="s">
        <v>153</v>
      </c>
      <c r="C134" s="24" t="s">
        <v>154</v>
      </c>
      <c r="D134" s="31" t="s">
        <v>335</v>
      </c>
      <c r="E134" s="26" t="s">
        <v>12</v>
      </c>
      <c r="F134" s="32">
        <v>550</v>
      </c>
      <c r="G134" s="32">
        <f t="shared" si="12"/>
        <v>577.5</v>
      </c>
      <c r="H134" s="33"/>
      <c r="I134" s="34">
        <f t="shared" si="10"/>
        <v>0</v>
      </c>
      <c r="J134" s="34">
        <f t="shared" si="11"/>
        <v>0</v>
      </c>
    </row>
    <row r="135" spans="1:10" ht="50.1" customHeight="1" x14ac:dyDescent="0.25">
      <c r="A135" s="25">
        <v>132</v>
      </c>
      <c r="B135" s="24" t="s">
        <v>155</v>
      </c>
      <c r="C135" s="24" t="s">
        <v>58</v>
      </c>
      <c r="D135" s="31" t="s">
        <v>336</v>
      </c>
      <c r="E135" s="26" t="s">
        <v>15</v>
      </c>
      <c r="F135" s="32">
        <v>21</v>
      </c>
      <c r="G135" s="32">
        <f t="shared" si="12"/>
        <v>22.05</v>
      </c>
      <c r="H135" s="33"/>
      <c r="I135" s="34">
        <f t="shared" si="10"/>
        <v>0</v>
      </c>
      <c r="J135" s="34">
        <f t="shared" si="11"/>
        <v>0</v>
      </c>
    </row>
    <row r="136" spans="1:10" ht="33" customHeight="1" x14ac:dyDescent="0.25">
      <c r="A136" s="25">
        <v>133</v>
      </c>
      <c r="B136" s="24" t="s">
        <v>156</v>
      </c>
      <c r="C136" s="24" t="s">
        <v>157</v>
      </c>
      <c r="D136" s="31" t="s">
        <v>337</v>
      </c>
      <c r="E136" s="26" t="s">
        <v>15</v>
      </c>
      <c r="F136" s="32">
        <v>500</v>
      </c>
      <c r="G136" s="32">
        <f t="shared" si="12"/>
        <v>525</v>
      </c>
      <c r="H136" s="33"/>
      <c r="I136" s="34">
        <f t="shared" si="10"/>
        <v>0</v>
      </c>
      <c r="J136" s="34">
        <f t="shared" si="11"/>
        <v>0</v>
      </c>
    </row>
    <row r="137" spans="1:10" ht="47.25" customHeight="1" x14ac:dyDescent="0.25">
      <c r="A137" s="25">
        <v>134</v>
      </c>
      <c r="B137" s="24" t="s">
        <v>158</v>
      </c>
      <c r="C137" s="24" t="s">
        <v>159</v>
      </c>
      <c r="D137" s="31" t="s">
        <v>338</v>
      </c>
      <c r="E137" s="26" t="s">
        <v>15</v>
      </c>
      <c r="F137" s="32">
        <v>300</v>
      </c>
      <c r="G137" s="32">
        <f t="shared" si="12"/>
        <v>315</v>
      </c>
      <c r="H137" s="33"/>
      <c r="I137" s="34">
        <f t="shared" si="10"/>
        <v>0</v>
      </c>
      <c r="J137" s="34">
        <f t="shared" si="11"/>
        <v>0</v>
      </c>
    </row>
    <row r="138" spans="1:10" ht="30" customHeight="1" x14ac:dyDescent="0.25">
      <c r="A138" s="25">
        <v>135</v>
      </c>
      <c r="B138" s="24" t="s">
        <v>160</v>
      </c>
      <c r="C138" s="24" t="s">
        <v>172</v>
      </c>
      <c r="D138" s="31" t="s">
        <v>339</v>
      </c>
      <c r="E138" s="26" t="s">
        <v>12</v>
      </c>
      <c r="F138" s="32">
        <v>380</v>
      </c>
      <c r="G138" s="32">
        <f t="shared" si="12"/>
        <v>399</v>
      </c>
      <c r="H138" s="33"/>
      <c r="I138" s="34">
        <f t="shared" si="10"/>
        <v>0</v>
      </c>
      <c r="J138" s="34">
        <f t="shared" si="11"/>
        <v>0</v>
      </c>
    </row>
    <row r="139" spans="1:10" ht="32.25" customHeight="1" x14ac:dyDescent="0.25">
      <c r="A139" s="25">
        <v>136</v>
      </c>
      <c r="B139" s="24" t="s">
        <v>161</v>
      </c>
      <c r="C139" s="24" t="s">
        <v>181</v>
      </c>
      <c r="D139" s="31" t="s">
        <v>340</v>
      </c>
      <c r="E139" s="26" t="s">
        <v>12</v>
      </c>
      <c r="F139" s="32">
        <v>21</v>
      </c>
      <c r="G139" s="32">
        <f t="shared" si="12"/>
        <v>22.05</v>
      </c>
      <c r="H139" s="33"/>
      <c r="I139" s="34">
        <f t="shared" si="10"/>
        <v>0</v>
      </c>
      <c r="J139" s="34">
        <f t="shared" si="11"/>
        <v>0</v>
      </c>
    </row>
    <row r="140" spans="1:10" x14ac:dyDescent="0.25">
      <c r="B140" s="46"/>
      <c r="C140" s="46"/>
      <c r="D140" s="46"/>
      <c r="E140" s="46"/>
      <c r="F140" s="47"/>
      <c r="G140" s="47"/>
      <c r="H140" s="48"/>
      <c r="I140" s="49"/>
      <c r="J140" s="49"/>
    </row>
    <row r="141" spans="1:10" ht="18.75" x14ac:dyDescent="0.3">
      <c r="F141" s="53" t="s">
        <v>407</v>
      </c>
      <c r="G141" s="53"/>
      <c r="H141" s="53"/>
      <c r="I141" s="45">
        <v>425011.85</v>
      </c>
      <c r="J141" s="45">
        <v>446262.44249999995</v>
      </c>
    </row>
    <row r="143" spans="1:10" x14ac:dyDescent="0.25">
      <c r="J143" s="9"/>
    </row>
    <row r="148" spans="4:4" x14ac:dyDescent="0.25">
      <c r="D148" s="42"/>
    </row>
  </sheetData>
  <sortState xmlns:xlrd2="http://schemas.microsoft.com/office/spreadsheetml/2017/richdata2" ref="B5:I139">
    <sortCondition ref="B4:B139"/>
  </sortState>
  <mergeCells count="1">
    <mergeCell ref="F141:H141"/>
  </mergeCells>
  <phoneticPr fontId="5" type="noConversion"/>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LOT1 MS</vt:lpstr>
      <vt:lpstr>LOT2</vt:lpstr>
      <vt:lpstr>'LOT1 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2026-04-28T07:43:14Z</cp:lastPrinted>
  <dcterms:created xsi:type="dcterms:W3CDTF">2025-07-10T07:19:52Z</dcterms:created>
  <dcterms:modified xsi:type="dcterms:W3CDTF">2026-05-04T13:04:52Z</dcterms:modified>
</cp:coreProperties>
</file>