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" i="1" l="1"/>
  <c r="G4" i="1" s="1"/>
  <c r="F42" i="1"/>
  <c r="G42" i="1" s="1"/>
  <c r="F107" i="1"/>
  <c r="G107" i="1" s="1"/>
  <c r="F91" i="1"/>
  <c r="G91" i="1" s="1"/>
  <c r="F103" i="1"/>
  <c r="G103" i="1" s="1"/>
  <c r="F135" i="1"/>
  <c r="G135" i="1" s="1"/>
  <c r="F208" i="1"/>
  <c r="G208" i="1" s="1"/>
  <c r="F16" i="1"/>
  <c r="G16" i="1" s="1"/>
  <c r="F276" i="1" l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6" i="1"/>
  <c r="G106" i="1" s="1"/>
  <c r="F105" i="1"/>
  <c r="G105" i="1" s="1"/>
  <c r="F104" i="1"/>
  <c r="G104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268" i="1" l="1"/>
  <c r="G278" i="1" s="1"/>
  <c r="F278" i="1"/>
</calcChain>
</file>

<file path=xl/sharedStrings.xml><?xml version="1.0" encoding="utf-8"?>
<sst xmlns="http://schemas.openxmlformats.org/spreadsheetml/2006/main" count="558" uniqueCount="351">
  <si>
    <t>UM</t>
  </si>
  <si>
    <t>CANT.</t>
  </si>
  <si>
    <t>AMIODARONA 200 MG</t>
  </si>
  <si>
    <t>TUB</t>
  </si>
  <si>
    <t>PLIC</t>
  </si>
  <si>
    <t>LEVOFLOXACINA 500 MG</t>
  </si>
  <si>
    <t xml:space="preserve">PARACETAMOL 125 MG </t>
  </si>
  <si>
    <t>PARACETAMOL 500 MG</t>
  </si>
  <si>
    <t>NR. LOT.</t>
  </si>
  <si>
    <t>TIPUL SI OBIECTUL CONTRACTULUI DE ACHIZITIE PUBLICA</t>
  </si>
  <si>
    <t>P.U. lei fara TVA</t>
  </si>
  <si>
    <t>Valoare estimata lei fara TVA</t>
  </si>
  <si>
    <t>Valoare garantie de participare</t>
  </si>
  <si>
    <t>ACID TIOCTIC 600 MG</t>
  </si>
  <si>
    <t>ACIFOL 5 MG</t>
  </si>
  <si>
    <t>ACTOVEGIN 200 MG</t>
  </si>
  <si>
    <t>ADOZIN 10 MG</t>
  </si>
  <si>
    <t>ADRENALINA TERAPIA 1 mg/ml</t>
  </si>
  <si>
    <t>ADRENOSTAZIN 1,5 mg/5ml</t>
  </si>
  <si>
    <t>AFLAMIL 100 MG</t>
  </si>
  <si>
    <t>ALBUNORM 200g/l</t>
  </si>
  <si>
    <t>ALGIFEN 500 mg/2 mg/0,02 mg/ml</t>
  </si>
  <si>
    <t>ALGIN BABY 100 mg/5 ml</t>
  </si>
  <si>
    <t>ALGOCALMIN 500 mg</t>
  </si>
  <si>
    <t>ALPRAZOLAM ATB 0,5 mg</t>
  </si>
  <si>
    <t>ALVOTOR 500 MG/ML</t>
  </si>
  <si>
    <t>AMBROXOL 30 MG/5 ML</t>
  </si>
  <si>
    <t>AMIKOZIT 500 MG</t>
  </si>
  <si>
    <t>AMINOSTERIL N-HEPA 8%</t>
  </si>
  <si>
    <t>AMIODARONA  50 mg/ml</t>
  </si>
  <si>
    <t>AMOXICILINA 500 MG</t>
  </si>
  <si>
    <t>AMOXIPLUS 1,2 MG</t>
  </si>
  <si>
    <t>AMPICILINA 500 MG</t>
  </si>
  <si>
    <t>AMPICILINA ATB 1000 mg</t>
  </si>
  <si>
    <t>AMPICILINA ATB 250 mg</t>
  </si>
  <si>
    <t>AMPICILINA ATB 500 mg</t>
  </si>
  <si>
    <t>AMPICILINA PLUS 1,5 mg</t>
  </si>
  <si>
    <t>ANEXATE 0,1 mg/ml</t>
  </si>
  <si>
    <t>ANXIAR 1 MG</t>
  </si>
  <si>
    <t>AREFAM 200 mg</t>
  </si>
  <si>
    <t>ARGININA-SORBITOL 50 mg/ml + 100 mg/ml</t>
  </si>
  <si>
    <t>ASPATOFORT</t>
  </si>
  <si>
    <t>ASPENTER 75 MG</t>
  </si>
  <si>
    <t>ATORIS 80 MG</t>
  </si>
  <si>
    <t>AUGMENTIN 1 G</t>
  </si>
  <si>
    <t>AZITROMICINA 500 MG</t>
  </si>
  <si>
    <t xml:space="preserve">BANEOCIN </t>
  </si>
  <si>
    <t>BETADINA OVULE</t>
  </si>
  <si>
    <t>BETADINE SAPUN 75 MG 1000 ML</t>
  </si>
  <si>
    <t>BETADINE SOLUTIE 10% 1000 ML</t>
  </si>
  <si>
    <t>BETAHISTINA ATB 24 mg</t>
  </si>
  <si>
    <t>BETALOC 5 mg/5 ml</t>
  </si>
  <si>
    <t>BICARBONAT DE SODIU 84 MG/ML</t>
  </si>
  <si>
    <t>BRILIQUE 90 MG</t>
  </si>
  <si>
    <t>BROMHEXIN 12 MG</t>
  </si>
  <si>
    <t>BROMHEXIN 2 MG/ML</t>
  </si>
  <si>
    <t>CALYPSOL 50mg/ml</t>
  </si>
  <si>
    <t>CAPTOPRIL 25 MG</t>
  </si>
  <si>
    <t>CARBUNE MEDICINAL</t>
  </si>
  <si>
    <t>CATHEJELL cu LIDOCAINA 20 mg+0,5 mg/g</t>
  </si>
  <si>
    <t>CAVINTON 10 mg/2 ml</t>
  </si>
  <si>
    <t>CEFAZOLIN 1G/2G</t>
  </si>
  <si>
    <t>CEFORT 1 g</t>
  </si>
  <si>
    <t>CEFORT 250 mg</t>
  </si>
  <si>
    <t>CEFUROXIMA ATB 750 mg</t>
  </si>
  <si>
    <t>CERVUGID</t>
  </si>
  <si>
    <t xml:space="preserve">CICATRIDINA OVULE </t>
  </si>
  <si>
    <t>CICATRIDINA SPRAY 125 ML</t>
  </si>
  <si>
    <t>CIPRINOL 100 MG/10 ML FIOLE</t>
  </si>
  <si>
    <t>CIPROFLOXACIN ROMPHARM 3mg/ml</t>
  </si>
  <si>
    <t>CLEXANE 4000 UI (40 mg)/0,4 ml</t>
  </si>
  <si>
    <t>CLEXANE 6000 UI (60 mg)/0,6 ml</t>
  </si>
  <si>
    <t>CLINDAMYCIN 300 mg/2 ml</t>
  </si>
  <si>
    <t>CLINDAMYCIN 600 MG</t>
  </si>
  <si>
    <t>CLOPIDOGREL  75 mg</t>
  </si>
  <si>
    <t>CLORFENIRAMIN 4 mg</t>
  </si>
  <si>
    <t>CLORHIDRAT DE DOPAMINA  5 mg/ml</t>
  </si>
  <si>
    <t xml:space="preserve">CLOROCALCIN 50ML </t>
  </si>
  <si>
    <t xml:space="preserve">CLORURA DE POTASIU 74,56 MG/ML </t>
  </si>
  <si>
    <t>CLORURA DE SODIU 5,85*100 ML</t>
  </si>
  <si>
    <t>CLORURA DE SODIU 9 mg/ml 100</t>
  </si>
  <si>
    <t>CLORURA DE SODIU 9 mg/ml 250 ML</t>
  </si>
  <si>
    <t>CLORURA DE SODIU 9 mg/ml 500 ML</t>
  </si>
  <si>
    <t>CLORZOXAZONA-RICHTER 250 mg</t>
  </si>
  <si>
    <t>CODEINA FOSFAT LPH 15 mg</t>
  </si>
  <si>
    <t>CORNEREGEL</t>
  </si>
  <si>
    <t>CORYOL 6,25 MG</t>
  </si>
  <si>
    <t>CUMINOL 500 mg</t>
  </si>
  <si>
    <t>DEBRIDAT 100 mg</t>
  </si>
  <si>
    <t>DEXAMETAZONA 8g/ml</t>
  </si>
  <si>
    <t>DIAZEPAM DESITIN 10 mg/2,5 ml</t>
  </si>
  <si>
    <t>DIAZEPAM DESITIN 5 mg/2,5 ml</t>
  </si>
  <si>
    <t>DIAZEPAM TERAPIA 10 mg</t>
  </si>
  <si>
    <t>DIAZEPAM TERAPIA 5 mg/ml</t>
  </si>
  <si>
    <t>DICARBOCALM</t>
  </si>
  <si>
    <t>DICLOFENAC GEL 100 G</t>
  </si>
  <si>
    <t>DIGOXIN ZENTIVA 0,25MG</t>
  </si>
  <si>
    <t>DIGOXIN ZENTIVA 0,5 mg/2ml</t>
  </si>
  <si>
    <t>DIUREX 50/20 mg</t>
  </si>
  <si>
    <t>DOBUTAMINA HAMELN 5 mg/ml-50ML</t>
  </si>
  <si>
    <t>DOPEGYT 250 mg</t>
  </si>
  <si>
    <t>DORETA 37,5mg/325mg</t>
  </si>
  <si>
    <t>DOXICICLINA 100 MG</t>
  </si>
  <si>
    <t>DUPHALAC 66,7 MG</t>
  </si>
  <si>
    <t>DUPHASTON 10 mg</t>
  </si>
  <si>
    <t>EFEDRINA ZENTIVA 50 mg/ml (vezi R03CA02)</t>
  </si>
  <si>
    <t>ENALAPRIL 10 MG</t>
  </si>
  <si>
    <t>ENAP 1,25 mg/ml</t>
  </si>
  <si>
    <t>ENEAS 10MG+20MG</t>
  </si>
  <si>
    <t>ESPUMISAN SOLUTIE 40 MG</t>
  </si>
  <si>
    <t>ETAMSILAT ZENTIVA 250 mg</t>
  </si>
  <si>
    <t>ETOMIDAT LIPURO 2 MG/ML-10ML</t>
  </si>
  <si>
    <t>EXTRAVERAL  80mg/20 mg</t>
  </si>
  <si>
    <t>FAMOTIDINA ZENTIVA 40 mg</t>
  </si>
  <si>
    <t>FENOBARBITAL ZENTIVA 100 mg</t>
  </si>
  <si>
    <t>FENOBARBITAL ZENTIVA 100 mg/ml</t>
  </si>
  <si>
    <t>FENTANIL KALCEKS 50 micrograme/ml</t>
  </si>
  <si>
    <t>FITOMENADION TERAPIA 10 mg/ml</t>
  </si>
  <si>
    <t>FLIXAIR 0,5 MG/2 ML</t>
  </si>
  <si>
    <t>FLIXON 50 MCG</t>
  </si>
  <si>
    <t>FLIXOTIDE 125 MCG</t>
  </si>
  <si>
    <t>FLUCONAZOL ROMPHARM 150 mg</t>
  </si>
  <si>
    <t>FLUIMUCIL 300 mg/3 ml</t>
  </si>
  <si>
    <t>FOKUSIN 0,4 MG</t>
  </si>
  <si>
    <t>FORVEL 0,4 mg/ml</t>
  </si>
  <si>
    <t>FOSFOMICINA 3 G</t>
  </si>
  <si>
    <t>FURAZOLIDON 100 MG</t>
  </si>
  <si>
    <t>FUROSEMID BIOEEL 40 mg</t>
  </si>
  <si>
    <t>FUROSEMID ZENTIVA 20 mg/2 ml</t>
  </si>
  <si>
    <t>GABARAN 300 MG</t>
  </si>
  <si>
    <t>GENTAMICINA EIPICO 40 mg/ml</t>
  </si>
  <si>
    <t>GLICERINA SUPOZITOARE 1600 MG</t>
  </si>
  <si>
    <t>GLICERINA SUPOZITOARE 2100 MG</t>
  </si>
  <si>
    <t>GLUCONAT DE CALCIU 94 mg/ml</t>
  </si>
  <si>
    <t>GLUCOZA  100MG/ML 500 ML</t>
  </si>
  <si>
    <t>GLUCOZA 10%</t>
  </si>
  <si>
    <t>GLUCOZA 50 mg/ml 250 ML</t>
  </si>
  <si>
    <t>GLUCOZA 50 mg/ml 500 ML</t>
  </si>
  <si>
    <t>GLUCOZA ZENTIVA 3300 mg/10 ml</t>
  </si>
  <si>
    <t>GYNIPRAL 10 µg/2 ml</t>
  </si>
  <si>
    <t>HALOPERIDOL 2mg/ml</t>
  </si>
  <si>
    <t>HEPA - MERZ CONCENTRAT PENTRU SOLUTIE PERFUZABILA</t>
  </si>
  <si>
    <t>HEPARIN-BELMED 5000 UI/ml</t>
  </si>
  <si>
    <t>HEPATROMBIN GEL</t>
  </si>
  <si>
    <t>HIDRASEC 30 mg</t>
  </si>
  <si>
    <t>HIDROCORTIZON HF 100 mg</t>
  </si>
  <si>
    <t>HIDROCORTIZON ZENTIVA 19,6 mg/5 ml</t>
  </si>
  <si>
    <t>HUMULIN R 100 UI/ml</t>
  </si>
  <si>
    <t>INDAPAMID 1,5 MG</t>
  </si>
  <si>
    <t>INDOMETACIN MCC 50 mg</t>
  </si>
  <si>
    <t>ISOPRINOSINE EWOPHARMA 500 mg</t>
  </si>
  <si>
    <t>KETOF 1 mg/5 ml</t>
  </si>
  <si>
    <t>KETOPROFEN ROMPHARM 100 mg/2ml</t>
  </si>
  <si>
    <t>KETOPROFEN ROMPHARM 150 mg</t>
  </si>
  <si>
    <t>LACTULOSE SIROP 665 MG/200ML</t>
  </si>
  <si>
    <t>LAROFEN 200 MG</t>
  </si>
  <si>
    <t>LEMOD SOLU 500 mg</t>
  </si>
  <si>
    <t>LIDOCAIN 4,6 mg/doza</t>
  </si>
  <si>
    <t>LIDOCAINA INFOMED 10 mg/ml</t>
  </si>
  <si>
    <t>LOPERAMID 2 MG</t>
  </si>
  <si>
    <t>L-OPTIC 5 MG/ML</t>
  </si>
  <si>
    <t>LORATADINA BIOFARM 5mg/5ml</t>
  </si>
  <si>
    <t>LORNOXICAM 8 MG</t>
  </si>
  <si>
    <t>LYSTHENON 0,1 g/5 ml</t>
  </si>
  <si>
    <t>MALEAT DE ERGOMETRINA ZENTIVA 0,2 mg/ml</t>
  </si>
  <si>
    <t>MANITOL 200 mg/ml</t>
  </si>
  <si>
    <t>MARCAINE SPINAL HEAVY 5 mg/ml HEAVY</t>
  </si>
  <si>
    <t>MEMOTAL1 g/5 ml</t>
  </si>
  <si>
    <t>METAMIZOL KALCEKS 500 mg/ml</t>
  </si>
  <si>
    <t>METOCLOPRAMID  TERAPIA 5mg/ml</t>
  </si>
  <si>
    <t>METOCLOPRAMID SIROP 1 MG</t>
  </si>
  <si>
    <t>METOCLOPRAMID TERAPIA 10 mg</t>
  </si>
  <si>
    <t>METOPROLOL 50 mg</t>
  </si>
  <si>
    <t>METRONIDAZOL BRAUN 5mg/ml</t>
  </si>
  <si>
    <t>MIALGIN 100 mg/2 ml</t>
  </si>
  <si>
    <t>MIDAZOLAM HAMELN 5 mg/ml</t>
  </si>
  <si>
    <t>MILGAMMA N</t>
  </si>
  <si>
    <t>MILURIT 100 MG</t>
  </si>
  <si>
    <t>MIOFILIN 100 MG</t>
  </si>
  <si>
    <t>MIOFILIN 24 mg/ml</t>
  </si>
  <si>
    <t>MIOSTIN 0,5 MG/1ML</t>
  </si>
  <si>
    <t>MODUXIN 35 MG</t>
  </si>
  <si>
    <t>MONTELUKAST 10 MG</t>
  </si>
  <si>
    <t>MORFINA ZENTIVA 20 mg/ml</t>
  </si>
  <si>
    <t>MOVALIS 15 MG</t>
  </si>
  <si>
    <t>MOXIFLOXACINA 400 MG/250 ML</t>
  </si>
  <si>
    <t>NEBILET 5 MG</t>
  </si>
  <si>
    <t>NEOPREOL 50 G</t>
  </si>
  <si>
    <t>NIFEDIPIN RETARD TERAPIA 20 mg</t>
  </si>
  <si>
    <t>NITROGLICERINA 0,5 mg</t>
  </si>
  <si>
    <t>NITROMINT 0,4 mg/doza</t>
  </si>
  <si>
    <t>NITROMINT 2,6 mg</t>
  </si>
  <si>
    <t>NITROPECTOR 20 mg</t>
  </si>
  <si>
    <t>NORMIX 200 MG</t>
  </si>
  <si>
    <t>NORVASC 10 mg</t>
  </si>
  <si>
    <t>NO-SPA 40 mg/2 ml</t>
  </si>
  <si>
    <t>NOVOCALMIN 300 mg</t>
  </si>
  <si>
    <t>OFTACAIN 4 mg/ml</t>
  </si>
  <si>
    <t>OSETRON 4 mg SOLUTIE INJECTABILA</t>
  </si>
  <si>
    <t>OTIS-T</t>
  </si>
  <si>
    <t>OXACILINA 1000 MG</t>
  </si>
  <si>
    <t>OXACILINA ATB 500 mg</t>
  </si>
  <si>
    <t>OXIMED</t>
  </si>
  <si>
    <t>OXYTOCIN FERRING-LECIVA 5 UI/ml</t>
  </si>
  <si>
    <t>PANTOPRAZOL  40 mg</t>
  </si>
  <si>
    <t>PARACETAMOL  10 mg/ml</t>
  </si>
  <si>
    <t>PARACETAMOL 250 MG</t>
  </si>
  <si>
    <t>PARACETAMOL TIS SIROP 120 mg/5 ml</t>
  </si>
  <si>
    <t>PENICILINA 1000000</t>
  </si>
  <si>
    <t>PENTOXI RETARD 400 mg</t>
  </si>
  <si>
    <t>PENTOXIFILIN TERAPIA 100 mg/5 ml</t>
  </si>
  <si>
    <t>PERINDOPRIL 5 MG</t>
  </si>
  <si>
    <t>POLYGYNAX</t>
  </si>
  <si>
    <t>PRADAXA 110 MG</t>
  </si>
  <si>
    <t>PRADAXA 150 MG</t>
  </si>
  <si>
    <t>PREDNISON 5 MG</t>
  </si>
  <si>
    <t>PROPOFOL FRESENIUS 10 mg/ml</t>
  </si>
  <si>
    <t>PROPRANOLOL 40 mg comprimate</t>
  </si>
  <si>
    <t>REGEN-A</t>
  </si>
  <si>
    <t>ROCURONIUM 10 MG/ML</t>
  </si>
  <si>
    <t>ROTEAS 15 MG</t>
  </si>
  <si>
    <t>ROTEAS 30 MG</t>
  </si>
  <si>
    <t>ROTEAS 60 MG</t>
  </si>
  <si>
    <t>RYTMONORM 150 MG</t>
  </si>
  <si>
    <t>SER FIZIOLOGIC 0,9%10 ML</t>
  </si>
  <si>
    <t>SEVO-ANESTERAN</t>
  </si>
  <si>
    <t>SILIMARINA 35 MG</t>
  </si>
  <si>
    <t>SIOFOR 1000 MG</t>
  </si>
  <si>
    <t>SKUDEXA 78/25 MG</t>
  </si>
  <si>
    <t>SMECTA</t>
  </si>
  <si>
    <t>SOLUTIE IRIGARE CLORURA DE SODIU 0,9% 3000 ML</t>
  </si>
  <si>
    <t>SOLUTIE RINGER 250 ML</t>
  </si>
  <si>
    <t>SOLUTIE RINGER 500 ML</t>
  </si>
  <si>
    <t>SORBIFER DURULES 100 mg+60 mg</t>
  </si>
  <si>
    <t>SPASMOCALM 40MG</t>
  </si>
  <si>
    <t>SPIRONOLACTONA  LPH 25 mg</t>
  </si>
  <si>
    <t>SULCEF 1000 mg/1000 mg</t>
  </si>
  <si>
    <t>SULFAT DE ATROPINA TAKEDA 1 mg/ml</t>
  </si>
  <si>
    <t>SULFAT DE MAGNEZIU S.A.L.F. 2 g/10 ml</t>
  </si>
  <si>
    <t>SUMETROLIM 480 MG CPR</t>
  </si>
  <si>
    <t>TADOR 25 MG</t>
  </si>
  <si>
    <t>TADOR 50 MG</t>
  </si>
  <si>
    <t>TEMELOR 4 MG</t>
  </si>
  <si>
    <t>TETAVAX</t>
  </si>
  <si>
    <t>TOBREX 0,3%X5 ML</t>
  </si>
  <si>
    <t>TRAMADOL 50 mg/ml</t>
  </si>
  <si>
    <t>TRIFERMENT 275 MG</t>
  </si>
  <si>
    <t>TROMBOSTOP 2 MG</t>
  </si>
  <si>
    <t>TROPICAMIDA ROMPHARM 0.5%</t>
  </si>
  <si>
    <t>TROPICAMIDA ROMPHARM 1%</t>
  </si>
  <si>
    <t>TUSOCALM 7,5 MG/120 MG</t>
  </si>
  <si>
    <t>URAPIDIL  50 mg</t>
  </si>
  <si>
    <t>URSOFALK 500 MG</t>
  </si>
  <si>
    <t>VANCOMICINA 1g</t>
  </si>
  <si>
    <t>VENOFER 100 mg fer/5 ml</t>
  </si>
  <si>
    <t>VENTOLIN 0,5 mg/ml</t>
  </si>
  <si>
    <t>VENTOLIN 100MCG SPRAY</t>
  </si>
  <si>
    <t>VERAPAMIL 80 MG</t>
  </si>
  <si>
    <t>VEROSPIRON 50 MG</t>
  </si>
  <si>
    <t>VESSEL DUE 600 MG</t>
  </si>
  <si>
    <t>VIMOVO 500 mg/20 mg</t>
  </si>
  <si>
    <t>VITAMINA B 12 1000 MCG</t>
  </si>
  <si>
    <t>VITAMINA B1 ZENTIVA 100 mg/2 ml</t>
  </si>
  <si>
    <t>VITAMINA B6 ZENTIVA 50 mg/2 ml</t>
  </si>
  <si>
    <t>VITAMINA C 100 mg/ml</t>
  </si>
  <si>
    <t>XILINA 20 mg/ ml</t>
  </si>
  <si>
    <t>XILINA 40 mg/ ml</t>
  </si>
  <si>
    <t>XYZAL 5 mg</t>
  </si>
  <si>
    <t>XYZAL 5 mg/ML</t>
  </si>
  <si>
    <t>ZINNAT 500 MG</t>
  </si>
  <si>
    <t>ZOMEN 30 MG</t>
  </si>
  <si>
    <t>SOL PERF</t>
  </si>
  <si>
    <t>CPR</t>
  </si>
  <si>
    <t>SOL. INJ.</t>
  </si>
  <si>
    <t>SOL.INJ</t>
  </si>
  <si>
    <t>SOL. INJ./PERF.</t>
  </si>
  <si>
    <t>SOL. PERF.</t>
  </si>
  <si>
    <t>SUSP. ORALA</t>
  </si>
  <si>
    <t>COMPR.</t>
  </si>
  <si>
    <t>PICATURI</t>
  </si>
  <si>
    <t>SIROP</t>
  </si>
  <si>
    <t>CONC. PT. SOL. INJ./PERF.</t>
  </si>
  <si>
    <t>CPS</t>
  </si>
  <si>
    <t>FLACON</t>
  </si>
  <si>
    <t>PULB. PT. SOL. INJ.</t>
  </si>
  <si>
    <t>PULB. PT. SOL. INJ./PERF.</t>
  </si>
  <si>
    <t>CAPS. MOI</t>
  </si>
  <si>
    <t>SOL .INJ.</t>
  </si>
  <si>
    <t xml:space="preserve">CPR </t>
  </si>
  <si>
    <t>COMPR. FILM.</t>
  </si>
  <si>
    <t>PUDRA</t>
  </si>
  <si>
    <t>OVULE</t>
  </si>
  <si>
    <t>SOLUTIE EXTERNA</t>
  </si>
  <si>
    <t>SOL. INJ. I.V./PERF.</t>
  </si>
  <si>
    <t>FL</t>
  </si>
  <si>
    <t>PIC. ORALE, SOL.</t>
  </si>
  <si>
    <t>GEL</t>
  </si>
  <si>
    <t>CONC. PT. SOL. PERF.</t>
  </si>
  <si>
    <t>PULB. PT. SUSP.(I.M.)/SOL. INJ.(I.M., I.V.)</t>
  </si>
  <si>
    <t>SPRAY</t>
  </si>
  <si>
    <t>PIC. OFT. / AURIC. - SOL.</t>
  </si>
  <si>
    <t>SOL. INJ. IN SERINGA PREUMPLUTA</t>
  </si>
  <si>
    <t>SOL. INJ. I.M., I.V.</t>
  </si>
  <si>
    <t>SOL ORALA</t>
  </si>
  <si>
    <t>UNGUENT</t>
  </si>
  <si>
    <t>sol inj</t>
  </si>
  <si>
    <t>SOL. RECTALA</t>
  </si>
  <si>
    <t>CAPS.</t>
  </si>
  <si>
    <t>SOL. INJ. / PERF.</t>
  </si>
  <si>
    <t>SOL.ORAL</t>
  </si>
  <si>
    <t>FIOLE</t>
  </si>
  <si>
    <t>SOL INJ.</t>
  </si>
  <si>
    <t>SOL. INJ. / INHAL. NEBULIZ. / INSTILATIE ENDOTRAHEOBRON.</t>
  </si>
  <si>
    <t>PULB BUV</t>
  </si>
  <si>
    <t>SUPOZ.</t>
  </si>
  <si>
    <t>PULBERE ORALA</t>
  </si>
  <si>
    <t>PULB. + SOLV. PT. SOL. INJ. / PERF.</t>
  </si>
  <si>
    <t>SOL. INJ. I.V.</t>
  </si>
  <si>
    <t>SPRAY - SOL.</t>
  </si>
  <si>
    <t>PIC OFT</t>
  </si>
  <si>
    <t>SOL INJ</t>
  </si>
  <si>
    <t>SOL INJ./PERF.</t>
  </si>
  <si>
    <t>COMPR. ELIB. PREL.</t>
  </si>
  <si>
    <t>COMPR. SUBLING.</t>
  </si>
  <si>
    <t>SPRAY SUBLINGUAL</t>
  </si>
  <si>
    <t>PIC. OFT. SOL.</t>
  </si>
  <si>
    <t>CAPS. MOI VAG.</t>
  </si>
  <si>
    <t>EMULSIE PERF./INJ.</t>
  </si>
  <si>
    <t>F</t>
  </si>
  <si>
    <t>LICHID PT. VAPORI DE INHAL.</t>
  </si>
  <si>
    <t>DJ</t>
  </si>
  <si>
    <t>PULB. PT. SOL. INJ. / PERF.</t>
  </si>
  <si>
    <t>SUSP. INJ. IN SERINGA PREUMPLUTA SAU FIOLA</t>
  </si>
  <si>
    <t>PIC. OFT., SOL.</t>
  </si>
  <si>
    <t>DRAJ</t>
  </si>
  <si>
    <t>FLA 10ML</t>
  </si>
  <si>
    <t>FALCON</t>
  </si>
  <si>
    <t>COMPR. ELIB. MODIF.</t>
  </si>
  <si>
    <t>PI.ORALE,SOL</t>
  </si>
  <si>
    <t xml:space="preserve">ALLE GEL </t>
  </si>
  <si>
    <t>ACICLOVIR 400MG</t>
  </si>
  <si>
    <t>BANEOCIN UNGUENT</t>
  </si>
  <si>
    <t>EPIRUBICINA 2MG/ML-25ML</t>
  </si>
  <si>
    <t>DICLOFENAC 100MG</t>
  </si>
  <si>
    <t>ELOMEN 1000MG/300MG</t>
  </si>
  <si>
    <t>GLUCOZA 100MG/ML-500ML</t>
  </si>
  <si>
    <t>Ec.Marinescu Irina</t>
  </si>
  <si>
    <t>Intocmit,</t>
  </si>
  <si>
    <t xml:space="preserve">Farmacist, </t>
  </si>
  <si>
    <t>Amarascu Simona</t>
  </si>
  <si>
    <t>ANEXA LA CAIETUL DE SARCINI NR.1347/14.05.2026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</si>
</sst>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hadow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hadow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633636</xdr:colOff>
      <xdr:row>0</xdr:row>
      <xdr:rowOff>1800225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43836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5"/>
  <sheetViews>
    <sheetView tabSelected="1" topLeftCell="A262" zoomScaleNormal="100" workbookViewId="0">
      <selection activeCell="F278" sqref="F278"/>
    </sheetView>
  </sheetViews>
  <sheetFormatPr defaultRowHeight="11.25" x14ac:dyDescent="0.25"/>
  <cols>
    <col min="1" max="1" width="5.28515625" style="13" customWidth="1"/>
    <col min="2" max="2" width="46.28515625" style="8" customWidth="1"/>
    <col min="3" max="3" width="7" style="8" customWidth="1"/>
    <col min="4" max="4" width="6.7109375" style="14" customWidth="1"/>
    <col min="5" max="5" width="7.28515625" style="14" customWidth="1"/>
    <col min="6" max="6" width="8.5703125" style="14" customWidth="1"/>
    <col min="7" max="7" width="9.7109375" style="14" customWidth="1"/>
    <col min="8" max="16384" width="9.140625" style="8"/>
  </cols>
  <sheetData>
    <row r="1" spans="1:9" ht="144.75" customHeight="1" x14ac:dyDescent="0.25">
      <c r="A1"/>
      <c r="B1" s="53"/>
      <c r="C1" s="53"/>
      <c r="D1" s="53"/>
      <c r="E1" s="53"/>
      <c r="F1" s="53"/>
      <c r="G1" s="53"/>
    </row>
    <row r="2" spans="1:9" x14ac:dyDescent="0.25">
      <c r="A2" s="54" t="s">
        <v>350</v>
      </c>
      <c r="B2" s="54"/>
      <c r="C2" s="54"/>
      <c r="D2" s="54"/>
      <c r="E2" s="54"/>
      <c r="F2" s="54"/>
      <c r="G2" s="54"/>
    </row>
    <row r="3" spans="1:9" ht="33.75" x14ac:dyDescent="0.25">
      <c r="A3" s="2" t="s">
        <v>8</v>
      </c>
      <c r="B3" s="16" t="s">
        <v>9</v>
      </c>
      <c r="C3" s="17" t="s">
        <v>0</v>
      </c>
      <c r="D3" s="17" t="s">
        <v>1</v>
      </c>
      <c r="E3" s="18" t="s">
        <v>10</v>
      </c>
      <c r="F3" s="19" t="s">
        <v>11</v>
      </c>
      <c r="G3" s="19" t="s">
        <v>12</v>
      </c>
    </row>
    <row r="4" spans="1:9" x14ac:dyDescent="0.25">
      <c r="A4" s="3">
        <v>1</v>
      </c>
      <c r="B4" s="32" t="s">
        <v>340</v>
      </c>
      <c r="C4" s="49" t="s">
        <v>272</v>
      </c>
      <c r="D4" s="33">
        <v>10</v>
      </c>
      <c r="E4" s="34">
        <v>2.1</v>
      </c>
      <c r="F4" s="52">
        <f t="shared" ref="F4:F67" si="0">D4*E4</f>
        <v>21</v>
      </c>
      <c r="G4" s="34">
        <f>F4*1%</f>
        <v>0.21</v>
      </c>
      <c r="I4" s="9"/>
    </row>
    <row r="5" spans="1:9" x14ac:dyDescent="0.2">
      <c r="A5" s="3">
        <v>2</v>
      </c>
      <c r="B5" s="20" t="s">
        <v>13</v>
      </c>
      <c r="C5" s="35" t="s">
        <v>271</v>
      </c>
      <c r="D5" s="36">
        <v>20</v>
      </c>
      <c r="E5" s="36">
        <v>12.4</v>
      </c>
      <c r="F5" s="37">
        <f t="shared" si="0"/>
        <v>248</v>
      </c>
      <c r="G5" s="38">
        <v>2.48</v>
      </c>
      <c r="I5" s="10"/>
    </row>
    <row r="6" spans="1:9" x14ac:dyDescent="0.2">
      <c r="A6" s="3">
        <v>3</v>
      </c>
      <c r="B6" s="21" t="s">
        <v>14</v>
      </c>
      <c r="C6" s="35" t="s">
        <v>272</v>
      </c>
      <c r="D6" s="35">
        <v>120</v>
      </c>
      <c r="E6" s="35">
        <v>1.8</v>
      </c>
      <c r="F6" s="37">
        <f t="shared" si="0"/>
        <v>216</v>
      </c>
      <c r="G6" s="38">
        <f t="shared" ref="G6:G69" si="1">F6*1%</f>
        <v>2.16</v>
      </c>
      <c r="I6" s="10"/>
    </row>
    <row r="7" spans="1:9" x14ac:dyDescent="0.2">
      <c r="A7" s="3">
        <v>4</v>
      </c>
      <c r="B7" s="22" t="s">
        <v>15</v>
      </c>
      <c r="C7" s="35" t="s">
        <v>273</v>
      </c>
      <c r="D7" s="36">
        <v>40</v>
      </c>
      <c r="E7" s="36">
        <v>19</v>
      </c>
      <c r="F7" s="37">
        <f t="shared" si="0"/>
        <v>760</v>
      </c>
      <c r="G7" s="38">
        <f t="shared" si="1"/>
        <v>7.6000000000000005</v>
      </c>
      <c r="I7" s="10"/>
    </row>
    <row r="8" spans="1:9" x14ac:dyDescent="0.2">
      <c r="A8" s="3">
        <v>5</v>
      </c>
      <c r="B8" s="22" t="s">
        <v>16</v>
      </c>
      <c r="C8" s="35" t="s">
        <v>274</v>
      </c>
      <c r="D8" s="36">
        <v>20</v>
      </c>
      <c r="E8" s="36">
        <v>10.199999999999999</v>
      </c>
      <c r="F8" s="37">
        <f t="shared" si="0"/>
        <v>204</v>
      </c>
      <c r="G8" s="38">
        <f t="shared" si="1"/>
        <v>2.04</v>
      </c>
      <c r="I8" s="10"/>
    </row>
    <row r="9" spans="1:9" x14ac:dyDescent="0.2">
      <c r="A9" s="3">
        <v>6</v>
      </c>
      <c r="B9" s="21" t="s">
        <v>17</v>
      </c>
      <c r="C9" s="35" t="s">
        <v>273</v>
      </c>
      <c r="D9" s="35">
        <v>700</v>
      </c>
      <c r="E9" s="39">
        <v>5.4</v>
      </c>
      <c r="F9" s="37">
        <f t="shared" si="0"/>
        <v>3780.0000000000005</v>
      </c>
      <c r="G9" s="38">
        <f t="shared" si="1"/>
        <v>37.800000000000004</v>
      </c>
      <c r="I9" s="10"/>
    </row>
    <row r="10" spans="1:9" x14ac:dyDescent="0.2">
      <c r="A10" s="3">
        <v>7</v>
      </c>
      <c r="B10" s="22" t="s">
        <v>18</v>
      </c>
      <c r="C10" s="35" t="s">
        <v>275</v>
      </c>
      <c r="D10" s="36">
        <v>500</v>
      </c>
      <c r="E10" s="36">
        <v>7</v>
      </c>
      <c r="F10" s="37">
        <f t="shared" si="0"/>
        <v>3500</v>
      </c>
      <c r="G10" s="38">
        <f t="shared" si="1"/>
        <v>35</v>
      </c>
      <c r="I10" s="10"/>
    </row>
    <row r="11" spans="1:9" x14ac:dyDescent="0.2">
      <c r="A11" s="3">
        <v>8</v>
      </c>
      <c r="B11" s="21" t="s">
        <v>19</v>
      </c>
      <c r="C11" s="35" t="s">
        <v>272</v>
      </c>
      <c r="D11" s="35">
        <v>200</v>
      </c>
      <c r="E11" s="35">
        <v>0.65</v>
      </c>
      <c r="F11" s="37">
        <f t="shared" si="0"/>
        <v>130</v>
      </c>
      <c r="G11" s="38">
        <f t="shared" si="1"/>
        <v>1.3</v>
      </c>
      <c r="I11" s="10"/>
    </row>
    <row r="12" spans="1:9" ht="10.5" customHeight="1" x14ac:dyDescent="0.2">
      <c r="A12" s="3">
        <v>9</v>
      </c>
      <c r="B12" s="21" t="s">
        <v>20</v>
      </c>
      <c r="C12" s="35" t="s">
        <v>276</v>
      </c>
      <c r="D12" s="35">
        <v>35</v>
      </c>
      <c r="E12" s="39">
        <v>134</v>
      </c>
      <c r="F12" s="37">
        <f t="shared" si="0"/>
        <v>4690</v>
      </c>
      <c r="G12" s="38">
        <f t="shared" si="1"/>
        <v>46.9</v>
      </c>
      <c r="I12" s="10"/>
    </row>
    <row r="13" spans="1:9" x14ac:dyDescent="0.2">
      <c r="A13" s="3">
        <v>10</v>
      </c>
      <c r="B13" s="22" t="s">
        <v>21</v>
      </c>
      <c r="C13" s="35" t="s">
        <v>273</v>
      </c>
      <c r="D13" s="36">
        <v>120</v>
      </c>
      <c r="E13" s="36">
        <v>6</v>
      </c>
      <c r="F13" s="37">
        <f t="shared" si="0"/>
        <v>720</v>
      </c>
      <c r="G13" s="38">
        <f t="shared" si="1"/>
        <v>7.2</v>
      </c>
      <c r="I13" s="10"/>
    </row>
    <row r="14" spans="1:9" x14ac:dyDescent="0.2">
      <c r="A14" s="3">
        <v>11</v>
      </c>
      <c r="B14" s="21" t="s">
        <v>22</v>
      </c>
      <c r="C14" s="35" t="s">
        <v>277</v>
      </c>
      <c r="D14" s="35">
        <v>300</v>
      </c>
      <c r="E14" s="35">
        <v>18</v>
      </c>
      <c r="F14" s="37">
        <f t="shared" si="0"/>
        <v>5400</v>
      </c>
      <c r="G14" s="38">
        <f t="shared" si="1"/>
        <v>54</v>
      </c>
      <c r="I14" s="10"/>
    </row>
    <row r="15" spans="1:9" x14ac:dyDescent="0.2">
      <c r="A15" s="3">
        <v>12</v>
      </c>
      <c r="B15" s="22" t="s">
        <v>23</v>
      </c>
      <c r="C15" s="35" t="s">
        <v>278</v>
      </c>
      <c r="D15" s="36">
        <v>1200</v>
      </c>
      <c r="E15" s="36">
        <v>0.56999999999999995</v>
      </c>
      <c r="F15" s="37">
        <f t="shared" si="0"/>
        <v>683.99999999999989</v>
      </c>
      <c r="G15" s="38">
        <f t="shared" si="1"/>
        <v>6.839999999999999</v>
      </c>
      <c r="I15" s="10"/>
    </row>
    <row r="16" spans="1:9" x14ac:dyDescent="0.25">
      <c r="A16" s="3">
        <v>13</v>
      </c>
      <c r="B16" s="32" t="s">
        <v>339</v>
      </c>
      <c r="C16" s="49" t="s">
        <v>3</v>
      </c>
      <c r="D16" s="33">
        <v>10</v>
      </c>
      <c r="E16" s="34">
        <v>31.5</v>
      </c>
      <c r="F16" s="52">
        <f t="shared" si="0"/>
        <v>315</v>
      </c>
      <c r="G16" s="34">
        <f t="shared" si="1"/>
        <v>3.15</v>
      </c>
      <c r="I16" s="10"/>
    </row>
    <row r="17" spans="1:9" x14ac:dyDescent="0.2">
      <c r="A17" s="3">
        <v>14</v>
      </c>
      <c r="B17" s="21" t="s">
        <v>24</v>
      </c>
      <c r="C17" s="35" t="s">
        <v>278</v>
      </c>
      <c r="D17" s="35">
        <v>1000</v>
      </c>
      <c r="E17" s="35">
        <v>0.2</v>
      </c>
      <c r="F17" s="37">
        <f t="shared" si="0"/>
        <v>200</v>
      </c>
      <c r="G17" s="38">
        <f t="shared" si="1"/>
        <v>2</v>
      </c>
      <c r="I17" s="10"/>
    </row>
    <row r="18" spans="1:9" x14ac:dyDescent="0.2">
      <c r="A18" s="3">
        <v>15</v>
      </c>
      <c r="B18" s="21" t="s">
        <v>25</v>
      </c>
      <c r="C18" s="35" t="s">
        <v>279</v>
      </c>
      <c r="D18" s="35">
        <v>5</v>
      </c>
      <c r="E18" s="39">
        <v>26</v>
      </c>
      <c r="F18" s="37">
        <f t="shared" si="0"/>
        <v>130</v>
      </c>
      <c r="G18" s="38">
        <f t="shared" si="1"/>
        <v>1.3</v>
      </c>
      <c r="I18" s="10"/>
    </row>
    <row r="19" spans="1:9" x14ac:dyDescent="0.2">
      <c r="A19" s="3">
        <v>16</v>
      </c>
      <c r="B19" s="21" t="s">
        <v>26</v>
      </c>
      <c r="C19" s="35" t="s">
        <v>280</v>
      </c>
      <c r="D19" s="35">
        <v>150</v>
      </c>
      <c r="E19" s="35">
        <v>9.6</v>
      </c>
      <c r="F19" s="37">
        <f t="shared" si="0"/>
        <v>1440</v>
      </c>
      <c r="G19" s="38">
        <f t="shared" si="1"/>
        <v>14.4</v>
      </c>
      <c r="I19" s="10"/>
    </row>
    <row r="20" spans="1:9" x14ac:dyDescent="0.2">
      <c r="A20" s="3">
        <v>17</v>
      </c>
      <c r="B20" s="21" t="s">
        <v>27</v>
      </c>
      <c r="C20" s="35" t="s">
        <v>274</v>
      </c>
      <c r="D20" s="35">
        <v>50</v>
      </c>
      <c r="E20" s="35">
        <v>54</v>
      </c>
      <c r="F20" s="37">
        <f t="shared" si="0"/>
        <v>2700</v>
      </c>
      <c r="G20" s="38">
        <f t="shared" si="1"/>
        <v>27</v>
      </c>
      <c r="I20" s="10"/>
    </row>
    <row r="21" spans="1:9" x14ac:dyDescent="0.2">
      <c r="A21" s="3">
        <v>18</v>
      </c>
      <c r="B21" s="22" t="s">
        <v>28</v>
      </c>
      <c r="C21" s="35" t="s">
        <v>276</v>
      </c>
      <c r="D21" s="36">
        <v>70</v>
      </c>
      <c r="E21" s="36">
        <v>37.31</v>
      </c>
      <c r="F21" s="37">
        <f t="shared" si="0"/>
        <v>2611.7000000000003</v>
      </c>
      <c r="G21" s="38">
        <f t="shared" si="1"/>
        <v>26.117000000000004</v>
      </c>
      <c r="I21" s="10"/>
    </row>
    <row r="22" spans="1:9" x14ac:dyDescent="0.2">
      <c r="A22" s="3">
        <v>19</v>
      </c>
      <c r="B22" s="21" t="s">
        <v>29</v>
      </c>
      <c r="C22" s="35" t="s">
        <v>281</v>
      </c>
      <c r="D22" s="35">
        <v>150</v>
      </c>
      <c r="E22" s="35">
        <v>4</v>
      </c>
      <c r="F22" s="37">
        <f t="shared" si="0"/>
        <v>600</v>
      </c>
      <c r="G22" s="38">
        <f t="shared" si="1"/>
        <v>6</v>
      </c>
      <c r="I22" s="10"/>
    </row>
    <row r="23" spans="1:9" x14ac:dyDescent="0.2">
      <c r="A23" s="3">
        <v>20</v>
      </c>
      <c r="B23" s="22" t="s">
        <v>2</v>
      </c>
      <c r="C23" s="35" t="s">
        <v>272</v>
      </c>
      <c r="D23" s="36">
        <v>150</v>
      </c>
      <c r="E23" s="36">
        <v>0.28999999999999998</v>
      </c>
      <c r="F23" s="37">
        <f t="shared" si="0"/>
        <v>43.5</v>
      </c>
      <c r="G23" s="38">
        <f t="shared" si="1"/>
        <v>0.435</v>
      </c>
      <c r="I23" s="10"/>
    </row>
    <row r="24" spans="1:9" x14ac:dyDescent="0.2">
      <c r="A24" s="3">
        <v>21</v>
      </c>
      <c r="B24" s="21" t="s">
        <v>30</v>
      </c>
      <c r="C24" s="35" t="s">
        <v>282</v>
      </c>
      <c r="D24" s="35">
        <v>1000</v>
      </c>
      <c r="E24" s="35">
        <v>0.5</v>
      </c>
      <c r="F24" s="37">
        <f t="shared" si="0"/>
        <v>500</v>
      </c>
      <c r="G24" s="38">
        <f t="shared" si="1"/>
        <v>5</v>
      </c>
      <c r="I24" s="10"/>
    </row>
    <row r="25" spans="1:9" x14ac:dyDescent="0.2">
      <c r="A25" s="3">
        <v>22</v>
      </c>
      <c r="B25" s="22" t="s">
        <v>31</v>
      </c>
      <c r="C25" s="35" t="s">
        <v>283</v>
      </c>
      <c r="D25" s="36">
        <v>300</v>
      </c>
      <c r="E25" s="36">
        <v>14.6</v>
      </c>
      <c r="F25" s="37">
        <f t="shared" si="0"/>
        <v>4380</v>
      </c>
      <c r="G25" s="38">
        <f t="shared" si="1"/>
        <v>43.800000000000004</v>
      </c>
      <c r="I25" s="10"/>
    </row>
    <row r="26" spans="1:9" x14ac:dyDescent="0.2">
      <c r="A26" s="3">
        <v>23</v>
      </c>
      <c r="B26" s="22" t="s">
        <v>32</v>
      </c>
      <c r="C26" s="35" t="s">
        <v>282</v>
      </c>
      <c r="D26" s="36">
        <v>1000</v>
      </c>
      <c r="E26" s="36">
        <v>0.48</v>
      </c>
      <c r="F26" s="37">
        <f t="shared" si="0"/>
        <v>480</v>
      </c>
      <c r="G26" s="38">
        <f t="shared" si="1"/>
        <v>4.8</v>
      </c>
      <c r="I26" s="10"/>
    </row>
    <row r="27" spans="1:9" x14ac:dyDescent="0.2">
      <c r="A27" s="3">
        <v>24</v>
      </c>
      <c r="B27" s="21" t="s">
        <v>33</v>
      </c>
      <c r="C27" s="35" t="s">
        <v>284</v>
      </c>
      <c r="D27" s="35">
        <v>3000</v>
      </c>
      <c r="E27" s="35">
        <v>0.55000000000000004</v>
      </c>
      <c r="F27" s="37">
        <f t="shared" si="0"/>
        <v>1650.0000000000002</v>
      </c>
      <c r="G27" s="38">
        <f t="shared" si="1"/>
        <v>16.500000000000004</v>
      </c>
      <c r="I27" s="10"/>
    </row>
    <row r="28" spans="1:9" x14ac:dyDescent="0.2">
      <c r="A28" s="3">
        <v>25</v>
      </c>
      <c r="B28" s="22" t="s">
        <v>34</v>
      </c>
      <c r="C28" s="35" t="s">
        <v>284</v>
      </c>
      <c r="D28" s="36">
        <v>1300</v>
      </c>
      <c r="E28" s="36">
        <v>1.84</v>
      </c>
      <c r="F28" s="37">
        <f t="shared" si="0"/>
        <v>2392</v>
      </c>
      <c r="G28" s="38">
        <f t="shared" si="1"/>
        <v>23.92</v>
      </c>
      <c r="I28" s="10"/>
    </row>
    <row r="29" spans="1:9" x14ac:dyDescent="0.2">
      <c r="A29" s="3">
        <v>26</v>
      </c>
      <c r="B29" s="21" t="s">
        <v>35</v>
      </c>
      <c r="C29" s="35" t="s">
        <v>284</v>
      </c>
      <c r="D29" s="35">
        <v>2000</v>
      </c>
      <c r="E29" s="35">
        <v>1.95</v>
      </c>
      <c r="F29" s="37">
        <f t="shared" si="0"/>
        <v>3900</v>
      </c>
      <c r="G29" s="38">
        <f t="shared" si="1"/>
        <v>39</v>
      </c>
      <c r="I29" s="10"/>
    </row>
    <row r="30" spans="1:9" x14ac:dyDescent="0.2">
      <c r="A30" s="3">
        <v>27</v>
      </c>
      <c r="B30" s="22" t="s">
        <v>36</v>
      </c>
      <c r="C30" s="35" t="s">
        <v>285</v>
      </c>
      <c r="D30" s="36">
        <v>50</v>
      </c>
      <c r="E30" s="36">
        <v>15.8</v>
      </c>
      <c r="F30" s="37">
        <f t="shared" si="0"/>
        <v>790</v>
      </c>
      <c r="G30" s="38">
        <f t="shared" si="1"/>
        <v>7.9</v>
      </c>
      <c r="I30" s="10"/>
    </row>
    <row r="31" spans="1:9" x14ac:dyDescent="0.2">
      <c r="A31" s="3">
        <v>28</v>
      </c>
      <c r="B31" s="22" t="s">
        <v>37</v>
      </c>
      <c r="C31" s="35" t="s">
        <v>273</v>
      </c>
      <c r="D31" s="36">
        <v>10</v>
      </c>
      <c r="E31" s="36">
        <v>17.8</v>
      </c>
      <c r="F31" s="37">
        <f t="shared" si="0"/>
        <v>178</v>
      </c>
      <c r="G31" s="38">
        <f t="shared" si="1"/>
        <v>1.78</v>
      </c>
      <c r="I31" s="10"/>
    </row>
    <row r="32" spans="1:9" x14ac:dyDescent="0.2">
      <c r="A32" s="3">
        <v>29</v>
      </c>
      <c r="B32" s="20" t="s">
        <v>38</v>
      </c>
      <c r="C32" s="35" t="s">
        <v>272</v>
      </c>
      <c r="D32" s="36">
        <v>50</v>
      </c>
      <c r="E32" s="36">
        <v>0.18</v>
      </c>
      <c r="F32" s="37">
        <f t="shared" si="0"/>
        <v>9</v>
      </c>
      <c r="G32" s="38">
        <f t="shared" si="1"/>
        <v>0.09</v>
      </c>
      <c r="I32" s="10"/>
    </row>
    <row r="33" spans="1:9" x14ac:dyDescent="0.2">
      <c r="A33" s="3">
        <v>30</v>
      </c>
      <c r="B33" s="21" t="s">
        <v>39</v>
      </c>
      <c r="C33" s="35" t="s">
        <v>286</v>
      </c>
      <c r="D33" s="35">
        <v>1500</v>
      </c>
      <c r="E33" s="35">
        <v>1.1299999999999999</v>
      </c>
      <c r="F33" s="37">
        <f t="shared" si="0"/>
        <v>1694.9999999999998</v>
      </c>
      <c r="G33" s="38">
        <f t="shared" si="1"/>
        <v>16.95</v>
      </c>
      <c r="I33" s="10"/>
    </row>
    <row r="34" spans="1:9" x14ac:dyDescent="0.2">
      <c r="A34" s="3">
        <v>31</v>
      </c>
      <c r="B34" s="22" t="s">
        <v>40</v>
      </c>
      <c r="C34" s="35" t="s">
        <v>276</v>
      </c>
      <c r="D34" s="36">
        <v>300</v>
      </c>
      <c r="E34" s="36">
        <v>11</v>
      </c>
      <c r="F34" s="37">
        <f t="shared" si="0"/>
        <v>3300</v>
      </c>
      <c r="G34" s="38">
        <f t="shared" si="1"/>
        <v>33</v>
      </c>
      <c r="I34" s="10"/>
    </row>
    <row r="35" spans="1:9" x14ac:dyDescent="0.2">
      <c r="A35" s="3">
        <v>32</v>
      </c>
      <c r="B35" s="21" t="s">
        <v>41</v>
      </c>
      <c r="C35" s="35" t="s">
        <v>287</v>
      </c>
      <c r="D35" s="35">
        <v>1400</v>
      </c>
      <c r="E35" s="35">
        <v>7.9</v>
      </c>
      <c r="F35" s="37">
        <f t="shared" si="0"/>
        <v>11060</v>
      </c>
      <c r="G35" s="38">
        <f t="shared" si="1"/>
        <v>110.60000000000001</v>
      </c>
      <c r="I35" s="10"/>
    </row>
    <row r="36" spans="1:9" x14ac:dyDescent="0.2">
      <c r="A36" s="3">
        <v>33</v>
      </c>
      <c r="B36" s="22" t="s">
        <v>42</v>
      </c>
      <c r="C36" s="35" t="s">
        <v>288</v>
      </c>
      <c r="D36" s="36">
        <v>1000</v>
      </c>
      <c r="E36" s="36">
        <v>0.72</v>
      </c>
      <c r="F36" s="37">
        <f t="shared" si="0"/>
        <v>720</v>
      </c>
      <c r="G36" s="38">
        <f t="shared" si="1"/>
        <v>7.2</v>
      </c>
      <c r="I36" s="10"/>
    </row>
    <row r="37" spans="1:9" x14ac:dyDescent="0.2">
      <c r="A37" s="3">
        <v>34</v>
      </c>
      <c r="B37" s="21" t="s">
        <v>43</v>
      </c>
      <c r="C37" s="35" t="s">
        <v>289</v>
      </c>
      <c r="D37" s="35">
        <v>300</v>
      </c>
      <c r="E37" s="35">
        <v>0.9</v>
      </c>
      <c r="F37" s="37">
        <f t="shared" si="0"/>
        <v>270</v>
      </c>
      <c r="G37" s="38">
        <f t="shared" si="1"/>
        <v>2.7</v>
      </c>
      <c r="I37" s="10"/>
    </row>
    <row r="38" spans="1:9" x14ac:dyDescent="0.2">
      <c r="A38" s="3">
        <v>35</v>
      </c>
      <c r="B38" s="20" t="s">
        <v>44</v>
      </c>
      <c r="C38" s="35" t="s">
        <v>272</v>
      </c>
      <c r="D38" s="36">
        <v>140</v>
      </c>
      <c r="E38" s="36">
        <v>1.4</v>
      </c>
      <c r="F38" s="37">
        <f t="shared" si="0"/>
        <v>196</v>
      </c>
      <c r="G38" s="38">
        <f t="shared" si="1"/>
        <v>1.96</v>
      </c>
      <c r="I38" s="10"/>
    </row>
    <row r="39" spans="1:9" x14ac:dyDescent="0.2">
      <c r="A39" s="3">
        <v>36</v>
      </c>
      <c r="B39" s="21" t="s">
        <v>45</v>
      </c>
      <c r="C39" s="35" t="s">
        <v>272</v>
      </c>
      <c r="D39" s="35">
        <v>60</v>
      </c>
      <c r="E39" s="35">
        <v>3</v>
      </c>
      <c r="F39" s="37">
        <f t="shared" si="0"/>
        <v>180</v>
      </c>
      <c r="G39" s="38">
        <f t="shared" si="1"/>
        <v>1.8</v>
      </c>
      <c r="I39" s="10"/>
    </row>
    <row r="40" spans="1:9" x14ac:dyDescent="0.2">
      <c r="A40" s="3">
        <v>37</v>
      </c>
      <c r="B40" s="22" t="s">
        <v>45</v>
      </c>
      <c r="C40" s="35" t="s">
        <v>271</v>
      </c>
      <c r="D40" s="36">
        <v>20</v>
      </c>
      <c r="E40" s="36">
        <v>30.42</v>
      </c>
      <c r="F40" s="37">
        <f t="shared" si="0"/>
        <v>608.40000000000009</v>
      </c>
      <c r="G40" s="38">
        <f t="shared" si="1"/>
        <v>6.0840000000000014</v>
      </c>
      <c r="I40" s="10"/>
    </row>
    <row r="41" spans="1:9" x14ac:dyDescent="0.2">
      <c r="A41" s="3">
        <v>38</v>
      </c>
      <c r="B41" s="21" t="s">
        <v>46</v>
      </c>
      <c r="C41" s="35" t="s">
        <v>290</v>
      </c>
      <c r="D41" s="35">
        <v>50</v>
      </c>
      <c r="E41" s="35">
        <v>36</v>
      </c>
      <c r="F41" s="37">
        <f t="shared" si="0"/>
        <v>1800</v>
      </c>
      <c r="G41" s="38">
        <f t="shared" si="1"/>
        <v>18</v>
      </c>
      <c r="I41" s="10"/>
    </row>
    <row r="42" spans="1:9" x14ac:dyDescent="0.25">
      <c r="A42" s="3">
        <v>39</v>
      </c>
      <c r="B42" s="32" t="s">
        <v>341</v>
      </c>
      <c r="C42" s="49" t="s">
        <v>3</v>
      </c>
      <c r="D42" s="33">
        <v>5</v>
      </c>
      <c r="E42" s="34">
        <v>20</v>
      </c>
      <c r="F42" s="52">
        <f t="shared" si="0"/>
        <v>100</v>
      </c>
      <c r="G42" s="34">
        <f t="shared" si="1"/>
        <v>1</v>
      </c>
      <c r="I42" s="10"/>
    </row>
    <row r="43" spans="1:9" x14ac:dyDescent="0.2">
      <c r="A43" s="3">
        <v>40</v>
      </c>
      <c r="B43" s="22" t="s">
        <v>47</v>
      </c>
      <c r="C43" s="35" t="s">
        <v>291</v>
      </c>
      <c r="D43" s="36">
        <v>100</v>
      </c>
      <c r="E43" s="36">
        <v>1.8</v>
      </c>
      <c r="F43" s="37">
        <f t="shared" si="0"/>
        <v>180</v>
      </c>
      <c r="G43" s="38">
        <f t="shared" si="1"/>
        <v>1.8</v>
      </c>
      <c r="I43" s="10"/>
    </row>
    <row r="44" spans="1:9" x14ac:dyDescent="0.2">
      <c r="A44" s="3">
        <v>41</v>
      </c>
      <c r="B44" s="21" t="s">
        <v>48</v>
      </c>
      <c r="C44" s="35" t="s">
        <v>292</v>
      </c>
      <c r="D44" s="35">
        <v>20</v>
      </c>
      <c r="E44" s="35">
        <v>75</v>
      </c>
      <c r="F44" s="37">
        <f t="shared" si="0"/>
        <v>1500</v>
      </c>
      <c r="G44" s="38">
        <f t="shared" si="1"/>
        <v>15</v>
      </c>
      <c r="I44" s="10"/>
    </row>
    <row r="45" spans="1:9" x14ac:dyDescent="0.2">
      <c r="A45" s="3">
        <v>42</v>
      </c>
      <c r="B45" s="22" t="s">
        <v>49</v>
      </c>
      <c r="C45" s="35" t="s">
        <v>292</v>
      </c>
      <c r="D45" s="36">
        <v>100</v>
      </c>
      <c r="E45" s="36">
        <v>69</v>
      </c>
      <c r="F45" s="37">
        <f t="shared" si="0"/>
        <v>6900</v>
      </c>
      <c r="G45" s="38">
        <f t="shared" si="1"/>
        <v>69</v>
      </c>
      <c r="I45" s="10"/>
    </row>
    <row r="46" spans="1:9" x14ac:dyDescent="0.2">
      <c r="A46" s="3">
        <v>43</v>
      </c>
      <c r="B46" s="21" t="s">
        <v>50</v>
      </c>
      <c r="C46" s="35" t="s">
        <v>278</v>
      </c>
      <c r="D46" s="35">
        <v>1500</v>
      </c>
      <c r="E46" s="35">
        <v>0.5</v>
      </c>
      <c r="F46" s="37">
        <f t="shared" si="0"/>
        <v>750</v>
      </c>
      <c r="G46" s="38">
        <f t="shared" si="1"/>
        <v>7.5</v>
      </c>
      <c r="I46" s="10"/>
    </row>
    <row r="47" spans="1:9" x14ac:dyDescent="0.2">
      <c r="A47" s="3">
        <v>44</v>
      </c>
      <c r="B47" s="22" t="s">
        <v>51</v>
      </c>
      <c r="C47" s="35" t="s">
        <v>293</v>
      </c>
      <c r="D47" s="36">
        <v>150</v>
      </c>
      <c r="E47" s="36">
        <v>3</v>
      </c>
      <c r="F47" s="37">
        <f t="shared" si="0"/>
        <v>450</v>
      </c>
      <c r="G47" s="38">
        <f t="shared" si="1"/>
        <v>4.5</v>
      </c>
      <c r="I47" s="10"/>
    </row>
    <row r="48" spans="1:9" x14ac:dyDescent="0.2">
      <c r="A48" s="3">
        <v>45</v>
      </c>
      <c r="B48" s="20" t="s">
        <v>52</v>
      </c>
      <c r="C48" s="35" t="s">
        <v>294</v>
      </c>
      <c r="D48" s="36">
        <v>20</v>
      </c>
      <c r="E48" s="36">
        <v>23.85</v>
      </c>
      <c r="F48" s="37">
        <f t="shared" si="0"/>
        <v>477</v>
      </c>
      <c r="G48" s="38">
        <f t="shared" si="1"/>
        <v>4.7700000000000005</v>
      </c>
      <c r="I48" s="10"/>
    </row>
    <row r="49" spans="1:9" x14ac:dyDescent="0.2">
      <c r="A49" s="3">
        <v>46</v>
      </c>
      <c r="B49" s="20" t="s">
        <v>53</v>
      </c>
      <c r="C49" s="35" t="s">
        <v>272</v>
      </c>
      <c r="D49" s="36">
        <v>240</v>
      </c>
      <c r="E49" s="36">
        <v>4</v>
      </c>
      <c r="F49" s="37">
        <f t="shared" si="0"/>
        <v>960</v>
      </c>
      <c r="G49" s="38">
        <f t="shared" si="1"/>
        <v>9.6</v>
      </c>
      <c r="I49" s="10"/>
    </row>
    <row r="50" spans="1:9" x14ac:dyDescent="0.2">
      <c r="A50" s="3">
        <v>47</v>
      </c>
      <c r="B50" s="22" t="s">
        <v>54</v>
      </c>
      <c r="C50" s="35" t="s">
        <v>288</v>
      </c>
      <c r="D50" s="36">
        <v>1300</v>
      </c>
      <c r="E50" s="36">
        <v>0.42</v>
      </c>
      <c r="F50" s="37">
        <f t="shared" si="0"/>
        <v>546</v>
      </c>
      <c r="G50" s="38">
        <f t="shared" si="1"/>
        <v>5.46</v>
      </c>
      <c r="I50" s="10"/>
    </row>
    <row r="51" spans="1:9" x14ac:dyDescent="0.2">
      <c r="A51" s="3">
        <v>48</v>
      </c>
      <c r="B51" s="21" t="s">
        <v>55</v>
      </c>
      <c r="C51" s="35" t="s">
        <v>295</v>
      </c>
      <c r="D51" s="35">
        <v>100</v>
      </c>
      <c r="E51" s="35">
        <v>6.2</v>
      </c>
      <c r="F51" s="37">
        <f t="shared" si="0"/>
        <v>620</v>
      </c>
      <c r="G51" s="38">
        <f t="shared" si="1"/>
        <v>6.2</v>
      </c>
      <c r="I51" s="10"/>
    </row>
    <row r="52" spans="1:9" x14ac:dyDescent="0.2">
      <c r="A52" s="3">
        <v>49</v>
      </c>
      <c r="B52" s="22" t="s">
        <v>56</v>
      </c>
      <c r="C52" s="35" t="s">
        <v>273</v>
      </c>
      <c r="D52" s="36">
        <v>10</v>
      </c>
      <c r="E52" s="36">
        <v>19</v>
      </c>
      <c r="F52" s="37">
        <f t="shared" si="0"/>
        <v>190</v>
      </c>
      <c r="G52" s="38">
        <f t="shared" si="1"/>
        <v>1.9000000000000001</v>
      </c>
      <c r="I52" s="10"/>
    </row>
    <row r="53" spans="1:9" x14ac:dyDescent="0.2">
      <c r="A53" s="3">
        <v>50</v>
      </c>
      <c r="B53" s="21" t="s">
        <v>57</v>
      </c>
      <c r="C53" s="35" t="s">
        <v>272</v>
      </c>
      <c r="D53" s="35">
        <v>100</v>
      </c>
      <c r="E53" s="35">
        <v>0.15</v>
      </c>
      <c r="F53" s="37">
        <f t="shared" si="0"/>
        <v>15</v>
      </c>
      <c r="G53" s="38">
        <f t="shared" si="1"/>
        <v>0.15</v>
      </c>
      <c r="I53" s="10"/>
    </row>
    <row r="54" spans="1:9" x14ac:dyDescent="0.2">
      <c r="A54" s="3">
        <v>51</v>
      </c>
      <c r="B54" s="23" t="s">
        <v>58</v>
      </c>
      <c r="C54" s="39" t="s">
        <v>272</v>
      </c>
      <c r="D54" s="39">
        <v>1000</v>
      </c>
      <c r="E54" s="35">
        <v>0.66</v>
      </c>
      <c r="F54" s="37">
        <f t="shared" si="0"/>
        <v>660</v>
      </c>
      <c r="G54" s="38">
        <f t="shared" si="1"/>
        <v>6.6000000000000005</v>
      </c>
      <c r="I54" s="10"/>
    </row>
    <row r="55" spans="1:9" x14ac:dyDescent="0.2">
      <c r="A55" s="3">
        <v>52</v>
      </c>
      <c r="B55" s="22" t="s">
        <v>59</v>
      </c>
      <c r="C55" s="35" t="s">
        <v>296</v>
      </c>
      <c r="D55" s="36">
        <v>100</v>
      </c>
      <c r="E55" s="36">
        <v>6</v>
      </c>
      <c r="F55" s="37">
        <f t="shared" si="0"/>
        <v>600</v>
      </c>
      <c r="G55" s="38">
        <f t="shared" si="1"/>
        <v>6</v>
      </c>
      <c r="I55" s="10"/>
    </row>
    <row r="56" spans="1:9" x14ac:dyDescent="0.2">
      <c r="A56" s="3">
        <v>53</v>
      </c>
      <c r="B56" s="21" t="s">
        <v>60</v>
      </c>
      <c r="C56" s="35" t="s">
        <v>297</v>
      </c>
      <c r="D56" s="35">
        <v>30</v>
      </c>
      <c r="E56" s="35">
        <v>1.7</v>
      </c>
      <c r="F56" s="37">
        <f t="shared" si="0"/>
        <v>51</v>
      </c>
      <c r="G56" s="38">
        <f t="shared" si="1"/>
        <v>0.51</v>
      </c>
      <c r="I56" s="10"/>
    </row>
    <row r="57" spans="1:9" x14ac:dyDescent="0.2">
      <c r="A57" s="3">
        <v>54</v>
      </c>
      <c r="B57" s="20" t="s">
        <v>61</v>
      </c>
      <c r="C57" s="35" t="s">
        <v>283</v>
      </c>
      <c r="D57" s="36">
        <v>10</v>
      </c>
      <c r="E57" s="36">
        <v>4.8499999999999996</v>
      </c>
      <c r="F57" s="37">
        <f t="shared" si="0"/>
        <v>48.5</v>
      </c>
      <c r="G57" s="38">
        <f t="shared" si="1"/>
        <v>0.48499999999999999</v>
      </c>
      <c r="I57" s="10"/>
    </row>
    <row r="58" spans="1:9" x14ac:dyDescent="0.2">
      <c r="A58" s="3">
        <v>55</v>
      </c>
      <c r="B58" s="22" t="s">
        <v>62</v>
      </c>
      <c r="C58" s="35" t="s">
        <v>285</v>
      </c>
      <c r="D58" s="36">
        <v>4500</v>
      </c>
      <c r="E58" s="36">
        <v>3</v>
      </c>
      <c r="F58" s="37">
        <f t="shared" si="0"/>
        <v>13500</v>
      </c>
      <c r="G58" s="38">
        <f t="shared" si="1"/>
        <v>135</v>
      </c>
      <c r="I58" s="10"/>
    </row>
    <row r="59" spans="1:9" x14ac:dyDescent="0.2">
      <c r="A59" s="3">
        <v>56</v>
      </c>
      <c r="B59" s="21" t="s">
        <v>63</v>
      </c>
      <c r="C59" s="35" t="s">
        <v>285</v>
      </c>
      <c r="D59" s="35">
        <v>1000</v>
      </c>
      <c r="E59" s="35">
        <v>4</v>
      </c>
      <c r="F59" s="37">
        <f t="shared" si="0"/>
        <v>4000</v>
      </c>
      <c r="G59" s="38">
        <f t="shared" si="1"/>
        <v>40</v>
      </c>
      <c r="I59" s="10"/>
    </row>
    <row r="60" spans="1:9" x14ac:dyDescent="0.2">
      <c r="A60" s="3">
        <v>57</v>
      </c>
      <c r="B60" s="22" t="s">
        <v>64</v>
      </c>
      <c r="C60" s="35" t="s">
        <v>298</v>
      </c>
      <c r="D60" s="36">
        <v>700</v>
      </c>
      <c r="E60" s="36">
        <v>3.6</v>
      </c>
      <c r="F60" s="37">
        <f t="shared" si="0"/>
        <v>2520</v>
      </c>
      <c r="G60" s="38">
        <f t="shared" si="1"/>
        <v>25.2</v>
      </c>
      <c r="I60" s="10"/>
    </row>
    <row r="61" spans="1:9" x14ac:dyDescent="0.2">
      <c r="A61" s="3">
        <v>58</v>
      </c>
      <c r="B61" s="21" t="s">
        <v>65</v>
      </c>
      <c r="C61" s="35" t="s">
        <v>291</v>
      </c>
      <c r="D61" s="35">
        <v>300</v>
      </c>
      <c r="E61" s="35">
        <v>3.15</v>
      </c>
      <c r="F61" s="37">
        <f t="shared" si="0"/>
        <v>945</v>
      </c>
      <c r="G61" s="38">
        <f t="shared" si="1"/>
        <v>9.4500000000000011</v>
      </c>
      <c r="I61" s="10"/>
    </row>
    <row r="62" spans="1:9" x14ac:dyDescent="0.2">
      <c r="A62" s="3">
        <v>59</v>
      </c>
      <c r="B62" s="20" t="s">
        <v>66</v>
      </c>
      <c r="C62" s="35" t="s">
        <v>291</v>
      </c>
      <c r="D62" s="36">
        <v>30</v>
      </c>
      <c r="E62" s="36">
        <v>6.2</v>
      </c>
      <c r="F62" s="37">
        <f t="shared" si="0"/>
        <v>186</v>
      </c>
      <c r="G62" s="38">
        <f t="shared" si="1"/>
        <v>1.86</v>
      </c>
      <c r="I62" s="10"/>
    </row>
    <row r="63" spans="1:9" x14ac:dyDescent="0.2">
      <c r="A63" s="3">
        <v>60</v>
      </c>
      <c r="B63" s="20" t="s">
        <v>67</v>
      </c>
      <c r="C63" s="35" t="s">
        <v>299</v>
      </c>
      <c r="D63" s="36">
        <v>2</v>
      </c>
      <c r="E63" s="36">
        <v>68</v>
      </c>
      <c r="F63" s="37">
        <f t="shared" si="0"/>
        <v>136</v>
      </c>
      <c r="G63" s="38">
        <f t="shared" si="1"/>
        <v>1.36</v>
      </c>
      <c r="I63" s="10"/>
    </row>
    <row r="64" spans="1:9" x14ac:dyDescent="0.2">
      <c r="A64" s="3">
        <v>61</v>
      </c>
      <c r="B64" s="21" t="s">
        <v>68</v>
      </c>
      <c r="C64" s="35" t="s">
        <v>274</v>
      </c>
      <c r="D64" s="35">
        <v>10</v>
      </c>
      <c r="E64" s="35">
        <v>3</v>
      </c>
      <c r="F64" s="37">
        <f t="shared" si="0"/>
        <v>30</v>
      </c>
      <c r="G64" s="38">
        <f t="shared" si="1"/>
        <v>0.3</v>
      </c>
      <c r="I64" s="10"/>
    </row>
    <row r="65" spans="1:9" x14ac:dyDescent="0.2">
      <c r="A65" s="3">
        <v>62</v>
      </c>
      <c r="B65" s="21" t="s">
        <v>69</v>
      </c>
      <c r="C65" s="35" t="s">
        <v>300</v>
      </c>
      <c r="D65" s="35">
        <v>2</v>
      </c>
      <c r="E65" s="39">
        <v>6.13</v>
      </c>
      <c r="F65" s="37">
        <f t="shared" si="0"/>
        <v>12.26</v>
      </c>
      <c r="G65" s="38">
        <f t="shared" si="1"/>
        <v>0.1226</v>
      </c>
      <c r="I65" s="10"/>
    </row>
    <row r="66" spans="1:9" x14ac:dyDescent="0.2">
      <c r="A66" s="3">
        <v>63</v>
      </c>
      <c r="B66" s="22" t="s">
        <v>70</v>
      </c>
      <c r="C66" s="35" t="s">
        <v>301</v>
      </c>
      <c r="D66" s="36">
        <v>600</v>
      </c>
      <c r="E66" s="36">
        <v>13</v>
      </c>
      <c r="F66" s="37">
        <f t="shared" si="0"/>
        <v>7800</v>
      </c>
      <c r="G66" s="38">
        <f t="shared" si="1"/>
        <v>78</v>
      </c>
      <c r="I66" s="10"/>
    </row>
    <row r="67" spans="1:9" x14ac:dyDescent="0.2">
      <c r="A67" s="3">
        <v>64</v>
      </c>
      <c r="B67" s="21" t="s">
        <v>71</v>
      </c>
      <c r="C67" s="35" t="s">
        <v>301</v>
      </c>
      <c r="D67" s="35">
        <v>500</v>
      </c>
      <c r="E67" s="35">
        <v>15.3</v>
      </c>
      <c r="F67" s="37">
        <f t="shared" si="0"/>
        <v>7650</v>
      </c>
      <c r="G67" s="38">
        <f t="shared" si="1"/>
        <v>76.5</v>
      </c>
      <c r="I67" s="10"/>
    </row>
    <row r="68" spans="1:9" x14ac:dyDescent="0.2">
      <c r="A68" s="3">
        <v>65</v>
      </c>
      <c r="B68" s="22" t="s">
        <v>72</v>
      </c>
      <c r="C68" s="35" t="s">
        <v>302</v>
      </c>
      <c r="D68" s="36">
        <v>50</v>
      </c>
      <c r="E68" s="36">
        <v>5.0599999999999996</v>
      </c>
      <c r="F68" s="37">
        <f t="shared" ref="F68:F131" si="2">D68*E68</f>
        <v>252.99999999999997</v>
      </c>
      <c r="G68" s="38">
        <f t="shared" si="1"/>
        <v>2.5299999999999998</v>
      </c>
      <c r="I68" s="10"/>
    </row>
    <row r="69" spans="1:9" x14ac:dyDescent="0.2">
      <c r="A69" s="3">
        <v>66</v>
      </c>
      <c r="B69" s="20" t="s">
        <v>73</v>
      </c>
      <c r="C69" s="35" t="s">
        <v>282</v>
      </c>
      <c r="D69" s="36">
        <v>100</v>
      </c>
      <c r="E69" s="36">
        <v>2.1800000000000002</v>
      </c>
      <c r="F69" s="37">
        <f t="shared" si="2"/>
        <v>218.00000000000003</v>
      </c>
      <c r="G69" s="38">
        <f t="shared" si="1"/>
        <v>2.1800000000000002</v>
      </c>
      <c r="I69" s="10"/>
    </row>
    <row r="70" spans="1:9" x14ac:dyDescent="0.2">
      <c r="A70" s="3">
        <v>67</v>
      </c>
      <c r="B70" s="21" t="s">
        <v>74</v>
      </c>
      <c r="C70" s="35" t="s">
        <v>289</v>
      </c>
      <c r="D70" s="35">
        <v>500</v>
      </c>
      <c r="E70" s="35">
        <v>0.92</v>
      </c>
      <c r="F70" s="37">
        <f t="shared" si="2"/>
        <v>460</v>
      </c>
      <c r="G70" s="38">
        <f t="shared" ref="G70:G133" si="3">F70*1%</f>
        <v>4.6000000000000005</v>
      </c>
      <c r="I70" s="10"/>
    </row>
    <row r="71" spans="1:9" x14ac:dyDescent="0.2">
      <c r="A71" s="3">
        <v>68</v>
      </c>
      <c r="B71" s="22" t="s">
        <v>75</v>
      </c>
      <c r="C71" s="35" t="s">
        <v>278</v>
      </c>
      <c r="D71" s="36">
        <v>1000</v>
      </c>
      <c r="E71" s="36">
        <v>1.3</v>
      </c>
      <c r="F71" s="37">
        <f t="shared" si="2"/>
        <v>1300</v>
      </c>
      <c r="G71" s="38">
        <f t="shared" si="3"/>
        <v>13</v>
      </c>
      <c r="I71" s="10"/>
    </row>
    <row r="72" spans="1:9" x14ac:dyDescent="0.2">
      <c r="A72" s="3">
        <v>69</v>
      </c>
      <c r="B72" s="21" t="s">
        <v>76</v>
      </c>
      <c r="C72" s="35" t="s">
        <v>297</v>
      </c>
      <c r="D72" s="35">
        <v>5</v>
      </c>
      <c r="E72" s="35">
        <v>5</v>
      </c>
      <c r="F72" s="37">
        <f t="shared" si="2"/>
        <v>25</v>
      </c>
      <c r="G72" s="38">
        <f t="shared" si="3"/>
        <v>0.25</v>
      </c>
      <c r="I72" s="10"/>
    </row>
    <row r="73" spans="1:9" x14ac:dyDescent="0.2">
      <c r="A73" s="3">
        <v>70</v>
      </c>
      <c r="B73" s="23" t="s">
        <v>77</v>
      </c>
      <c r="C73" s="39" t="s">
        <v>303</v>
      </c>
      <c r="D73" s="39">
        <v>5</v>
      </c>
      <c r="E73" s="35">
        <v>17</v>
      </c>
      <c r="F73" s="37">
        <f t="shared" si="2"/>
        <v>85</v>
      </c>
      <c r="G73" s="38">
        <f t="shared" si="3"/>
        <v>0.85</v>
      </c>
      <c r="I73" s="10"/>
    </row>
    <row r="74" spans="1:9" x14ac:dyDescent="0.2">
      <c r="A74" s="3">
        <v>71</v>
      </c>
      <c r="B74" s="20" t="s">
        <v>78</v>
      </c>
      <c r="C74" s="35" t="s">
        <v>271</v>
      </c>
      <c r="D74" s="36">
        <v>20</v>
      </c>
      <c r="E74" s="36">
        <v>6.75</v>
      </c>
      <c r="F74" s="37">
        <f t="shared" si="2"/>
        <v>135</v>
      </c>
      <c r="G74" s="38">
        <f t="shared" si="3"/>
        <v>1.35</v>
      </c>
      <c r="I74" s="10"/>
    </row>
    <row r="75" spans="1:9" x14ac:dyDescent="0.2">
      <c r="A75" s="3">
        <v>72</v>
      </c>
      <c r="B75" s="20" t="s">
        <v>79</v>
      </c>
      <c r="C75" s="35" t="s">
        <v>271</v>
      </c>
      <c r="D75" s="36">
        <v>20</v>
      </c>
      <c r="E75" s="36">
        <v>8.1999999999999993</v>
      </c>
      <c r="F75" s="37">
        <f t="shared" si="2"/>
        <v>164</v>
      </c>
      <c r="G75" s="38">
        <f t="shared" si="3"/>
        <v>1.6400000000000001</v>
      </c>
      <c r="I75" s="10"/>
    </row>
    <row r="76" spans="1:9" x14ac:dyDescent="0.2">
      <c r="A76" s="3">
        <v>73</v>
      </c>
      <c r="B76" s="22" t="s">
        <v>80</v>
      </c>
      <c r="C76" s="35" t="s">
        <v>276</v>
      </c>
      <c r="D76" s="36">
        <v>1000</v>
      </c>
      <c r="E76" s="36">
        <v>2.8</v>
      </c>
      <c r="F76" s="37">
        <f t="shared" si="2"/>
        <v>2800</v>
      </c>
      <c r="G76" s="38">
        <f t="shared" si="3"/>
        <v>28</v>
      </c>
      <c r="I76" s="10"/>
    </row>
    <row r="77" spans="1:9" x14ac:dyDescent="0.2">
      <c r="A77" s="3">
        <v>74</v>
      </c>
      <c r="B77" s="21" t="s">
        <v>81</v>
      </c>
      <c r="C77" s="35" t="s">
        <v>276</v>
      </c>
      <c r="D77" s="35">
        <v>2500</v>
      </c>
      <c r="E77" s="35">
        <v>3.4</v>
      </c>
      <c r="F77" s="37">
        <f t="shared" si="2"/>
        <v>8500</v>
      </c>
      <c r="G77" s="38">
        <f t="shared" si="3"/>
        <v>85</v>
      </c>
      <c r="I77" s="10"/>
    </row>
    <row r="78" spans="1:9" x14ac:dyDescent="0.2">
      <c r="A78" s="3">
        <v>75</v>
      </c>
      <c r="B78" s="22" t="s">
        <v>82</v>
      </c>
      <c r="C78" s="35" t="s">
        <v>276</v>
      </c>
      <c r="D78" s="36">
        <v>2000</v>
      </c>
      <c r="E78" s="36">
        <v>4.8</v>
      </c>
      <c r="F78" s="37">
        <f t="shared" si="2"/>
        <v>9600</v>
      </c>
      <c r="G78" s="38">
        <f t="shared" si="3"/>
        <v>96</v>
      </c>
      <c r="I78" s="10"/>
    </row>
    <row r="79" spans="1:9" x14ac:dyDescent="0.2">
      <c r="A79" s="3">
        <v>76</v>
      </c>
      <c r="B79" s="21" t="s">
        <v>83</v>
      </c>
      <c r="C79" s="35" t="s">
        <v>278</v>
      </c>
      <c r="D79" s="35">
        <v>2000</v>
      </c>
      <c r="E79" s="35">
        <v>0.3</v>
      </c>
      <c r="F79" s="37">
        <f t="shared" si="2"/>
        <v>600</v>
      </c>
      <c r="G79" s="38">
        <f t="shared" si="3"/>
        <v>6</v>
      </c>
      <c r="I79" s="10"/>
    </row>
    <row r="80" spans="1:9" x14ac:dyDescent="0.2">
      <c r="A80" s="3">
        <v>77</v>
      </c>
      <c r="B80" s="22" t="s">
        <v>84</v>
      </c>
      <c r="C80" s="35" t="s">
        <v>278</v>
      </c>
      <c r="D80" s="36">
        <v>150</v>
      </c>
      <c r="E80" s="39">
        <v>0.17</v>
      </c>
      <c r="F80" s="37">
        <f t="shared" si="2"/>
        <v>25.500000000000004</v>
      </c>
      <c r="G80" s="38">
        <f t="shared" si="3"/>
        <v>0.25500000000000006</v>
      </c>
      <c r="I80" s="10"/>
    </row>
    <row r="81" spans="1:9" x14ac:dyDescent="0.2">
      <c r="A81" s="3">
        <v>78</v>
      </c>
      <c r="B81" s="21" t="s">
        <v>85</v>
      </c>
      <c r="C81" s="35" t="s">
        <v>304</v>
      </c>
      <c r="D81" s="35">
        <v>5</v>
      </c>
      <c r="E81" s="35">
        <v>36</v>
      </c>
      <c r="F81" s="37">
        <f t="shared" si="2"/>
        <v>180</v>
      </c>
      <c r="G81" s="38">
        <f t="shared" si="3"/>
        <v>1.8</v>
      </c>
      <c r="I81" s="10"/>
    </row>
    <row r="82" spans="1:9" x14ac:dyDescent="0.2">
      <c r="A82" s="3">
        <v>79</v>
      </c>
      <c r="B82" s="22" t="s">
        <v>86</v>
      </c>
      <c r="C82" s="35" t="s">
        <v>278</v>
      </c>
      <c r="D82" s="36">
        <v>300</v>
      </c>
      <c r="E82" s="36">
        <v>0.18</v>
      </c>
      <c r="F82" s="37">
        <f t="shared" si="2"/>
        <v>54</v>
      </c>
      <c r="G82" s="38">
        <f t="shared" si="3"/>
        <v>0.54</v>
      </c>
      <c r="I82" s="10"/>
    </row>
    <row r="83" spans="1:9" x14ac:dyDescent="0.2">
      <c r="A83" s="3">
        <v>80</v>
      </c>
      <c r="B83" s="22" t="s">
        <v>87</v>
      </c>
      <c r="C83" s="35" t="s">
        <v>289</v>
      </c>
      <c r="D83" s="36">
        <v>3000</v>
      </c>
      <c r="E83" s="36">
        <v>1.1399999999999999</v>
      </c>
      <c r="F83" s="37">
        <f t="shared" si="2"/>
        <v>3419.9999999999995</v>
      </c>
      <c r="G83" s="38">
        <f t="shared" si="3"/>
        <v>34.199999999999996</v>
      </c>
      <c r="I83" s="10"/>
    </row>
    <row r="84" spans="1:9" x14ac:dyDescent="0.2">
      <c r="A84" s="3">
        <v>81</v>
      </c>
      <c r="B84" s="22" t="s">
        <v>88</v>
      </c>
      <c r="C84" s="35" t="s">
        <v>289</v>
      </c>
      <c r="D84" s="36">
        <v>1000</v>
      </c>
      <c r="E84" s="36">
        <v>0.35</v>
      </c>
      <c r="F84" s="37">
        <f t="shared" si="2"/>
        <v>350</v>
      </c>
      <c r="G84" s="38">
        <f t="shared" si="3"/>
        <v>3.5</v>
      </c>
      <c r="I84" s="10"/>
    </row>
    <row r="85" spans="1:9" x14ac:dyDescent="0.2">
      <c r="A85" s="3">
        <v>82</v>
      </c>
      <c r="B85" s="21" t="s">
        <v>89</v>
      </c>
      <c r="C85" s="35" t="s">
        <v>305</v>
      </c>
      <c r="D85" s="35">
        <v>3500</v>
      </c>
      <c r="E85" s="39">
        <v>1.04</v>
      </c>
      <c r="F85" s="37">
        <f t="shared" si="2"/>
        <v>3640</v>
      </c>
      <c r="G85" s="38">
        <f t="shared" si="3"/>
        <v>36.4</v>
      </c>
      <c r="I85" s="10"/>
    </row>
    <row r="86" spans="1:9" x14ac:dyDescent="0.2">
      <c r="A86" s="3">
        <v>83</v>
      </c>
      <c r="B86" s="22" t="s">
        <v>90</v>
      </c>
      <c r="C86" s="35" t="s">
        <v>306</v>
      </c>
      <c r="D86" s="36">
        <v>30</v>
      </c>
      <c r="E86" s="36">
        <v>6</v>
      </c>
      <c r="F86" s="37">
        <f t="shared" si="2"/>
        <v>180</v>
      </c>
      <c r="G86" s="38">
        <f t="shared" si="3"/>
        <v>1.8</v>
      </c>
      <c r="I86" s="10"/>
    </row>
    <row r="87" spans="1:9" x14ac:dyDescent="0.2">
      <c r="A87" s="3">
        <v>84</v>
      </c>
      <c r="B87" s="21" t="s">
        <v>91</v>
      </c>
      <c r="C87" s="35" t="s">
        <v>306</v>
      </c>
      <c r="D87" s="35">
        <v>50</v>
      </c>
      <c r="E87" s="35">
        <v>6</v>
      </c>
      <c r="F87" s="37">
        <f t="shared" si="2"/>
        <v>300</v>
      </c>
      <c r="G87" s="38">
        <f t="shared" si="3"/>
        <v>3</v>
      </c>
      <c r="I87" s="10"/>
    </row>
    <row r="88" spans="1:9" x14ac:dyDescent="0.2">
      <c r="A88" s="3">
        <v>85</v>
      </c>
      <c r="B88" s="22" t="s">
        <v>92</v>
      </c>
      <c r="C88" s="35" t="s">
        <v>278</v>
      </c>
      <c r="D88" s="36">
        <v>500</v>
      </c>
      <c r="E88" s="36">
        <v>0.13</v>
      </c>
      <c r="F88" s="37">
        <f t="shared" si="2"/>
        <v>65</v>
      </c>
      <c r="G88" s="38">
        <f t="shared" si="3"/>
        <v>0.65</v>
      </c>
      <c r="I88" s="10"/>
    </row>
    <row r="89" spans="1:9" x14ac:dyDescent="0.2">
      <c r="A89" s="3">
        <v>86</v>
      </c>
      <c r="B89" s="21" t="s">
        <v>93</v>
      </c>
      <c r="C89" s="35" t="s">
        <v>273</v>
      </c>
      <c r="D89" s="35">
        <v>500</v>
      </c>
      <c r="E89" s="35">
        <v>6</v>
      </c>
      <c r="F89" s="37">
        <f t="shared" si="2"/>
        <v>3000</v>
      </c>
      <c r="G89" s="38">
        <f t="shared" si="3"/>
        <v>30</v>
      </c>
      <c r="I89" s="10"/>
    </row>
    <row r="90" spans="1:9" x14ac:dyDescent="0.2">
      <c r="A90" s="3">
        <v>87</v>
      </c>
      <c r="B90" s="20" t="s">
        <v>94</v>
      </c>
      <c r="C90" s="35" t="s">
        <v>272</v>
      </c>
      <c r="D90" s="36">
        <v>250</v>
      </c>
      <c r="E90" s="36">
        <v>0.91</v>
      </c>
      <c r="F90" s="37">
        <f t="shared" si="2"/>
        <v>227.5</v>
      </c>
      <c r="G90" s="38">
        <f t="shared" si="3"/>
        <v>2.2749999999999999</v>
      </c>
      <c r="I90" s="10"/>
    </row>
    <row r="91" spans="1:9" x14ac:dyDescent="0.25">
      <c r="A91" s="3">
        <v>88</v>
      </c>
      <c r="B91" s="32" t="s">
        <v>343</v>
      </c>
      <c r="C91" s="49" t="s">
        <v>314</v>
      </c>
      <c r="D91" s="33">
        <v>150</v>
      </c>
      <c r="E91" s="34">
        <v>0.61</v>
      </c>
      <c r="F91" s="52">
        <f t="shared" si="2"/>
        <v>91.5</v>
      </c>
      <c r="G91" s="34">
        <f t="shared" si="3"/>
        <v>0.91500000000000004</v>
      </c>
      <c r="I91" s="10"/>
    </row>
    <row r="92" spans="1:9" x14ac:dyDescent="0.2">
      <c r="A92" s="3">
        <v>89</v>
      </c>
      <c r="B92" s="22" t="s">
        <v>95</v>
      </c>
      <c r="C92" s="35" t="s">
        <v>3</v>
      </c>
      <c r="D92" s="36">
        <v>200</v>
      </c>
      <c r="E92" s="39">
        <v>26</v>
      </c>
      <c r="F92" s="37">
        <f t="shared" si="2"/>
        <v>5200</v>
      </c>
      <c r="G92" s="38">
        <f t="shared" si="3"/>
        <v>52</v>
      </c>
      <c r="I92" s="10"/>
    </row>
    <row r="93" spans="1:9" x14ac:dyDescent="0.2">
      <c r="A93" s="3">
        <v>90</v>
      </c>
      <c r="B93" s="22" t="s">
        <v>96</v>
      </c>
      <c r="C93" s="35" t="s">
        <v>272</v>
      </c>
      <c r="D93" s="36">
        <v>250</v>
      </c>
      <c r="E93" s="36">
        <v>0.85</v>
      </c>
      <c r="F93" s="37">
        <f t="shared" si="2"/>
        <v>212.5</v>
      </c>
      <c r="G93" s="38">
        <f t="shared" si="3"/>
        <v>2.125</v>
      </c>
      <c r="I93" s="10"/>
    </row>
    <row r="94" spans="1:9" x14ac:dyDescent="0.2">
      <c r="A94" s="3">
        <v>91</v>
      </c>
      <c r="B94" s="21" t="s">
        <v>97</v>
      </c>
      <c r="C94" s="35" t="s">
        <v>273</v>
      </c>
      <c r="D94" s="35">
        <v>150</v>
      </c>
      <c r="E94" s="35">
        <v>8.4</v>
      </c>
      <c r="F94" s="37">
        <f t="shared" si="2"/>
        <v>1260</v>
      </c>
      <c r="G94" s="38">
        <f t="shared" si="3"/>
        <v>12.6</v>
      </c>
      <c r="I94" s="10"/>
    </row>
    <row r="95" spans="1:9" x14ac:dyDescent="0.2">
      <c r="A95" s="3">
        <v>92</v>
      </c>
      <c r="B95" s="22" t="s">
        <v>98</v>
      </c>
      <c r="C95" s="35" t="s">
        <v>307</v>
      </c>
      <c r="D95" s="36">
        <v>600</v>
      </c>
      <c r="E95" s="36">
        <v>1.1499999999999999</v>
      </c>
      <c r="F95" s="37">
        <f t="shared" si="2"/>
        <v>690</v>
      </c>
      <c r="G95" s="38">
        <f t="shared" si="3"/>
        <v>6.9</v>
      </c>
      <c r="I95" s="10"/>
    </row>
    <row r="96" spans="1:9" x14ac:dyDescent="0.2">
      <c r="A96" s="3">
        <v>93</v>
      </c>
      <c r="B96" s="21" t="s">
        <v>99</v>
      </c>
      <c r="C96" s="35" t="s">
        <v>276</v>
      </c>
      <c r="D96" s="35">
        <v>5</v>
      </c>
      <c r="E96" s="35">
        <v>22.54</v>
      </c>
      <c r="F96" s="37">
        <f t="shared" si="2"/>
        <v>112.69999999999999</v>
      </c>
      <c r="G96" s="38">
        <f t="shared" si="3"/>
        <v>1.127</v>
      </c>
      <c r="I96" s="10"/>
    </row>
    <row r="97" spans="1:9" x14ac:dyDescent="0.2">
      <c r="A97" s="3">
        <v>94</v>
      </c>
      <c r="B97" s="22" t="s">
        <v>100</v>
      </c>
      <c r="C97" s="35" t="s">
        <v>278</v>
      </c>
      <c r="D97" s="36">
        <v>300</v>
      </c>
      <c r="E97" s="36">
        <v>0.56000000000000005</v>
      </c>
      <c r="F97" s="37">
        <f t="shared" si="2"/>
        <v>168.00000000000003</v>
      </c>
      <c r="G97" s="38">
        <f t="shared" si="3"/>
        <v>1.6800000000000004</v>
      </c>
      <c r="I97" s="10"/>
    </row>
    <row r="98" spans="1:9" x14ac:dyDescent="0.2">
      <c r="A98" s="3">
        <v>95</v>
      </c>
      <c r="B98" s="21" t="s">
        <v>101</v>
      </c>
      <c r="C98" s="35" t="s">
        <v>289</v>
      </c>
      <c r="D98" s="35">
        <v>1500</v>
      </c>
      <c r="E98" s="35">
        <v>0.23</v>
      </c>
      <c r="F98" s="37">
        <f t="shared" si="2"/>
        <v>345</v>
      </c>
      <c r="G98" s="38">
        <f t="shared" si="3"/>
        <v>3.45</v>
      </c>
      <c r="I98" s="10"/>
    </row>
    <row r="99" spans="1:9" x14ac:dyDescent="0.2">
      <c r="A99" s="3">
        <v>96</v>
      </c>
      <c r="B99" s="21" t="s">
        <v>102</v>
      </c>
      <c r="C99" s="35" t="s">
        <v>282</v>
      </c>
      <c r="D99" s="35">
        <v>500</v>
      </c>
      <c r="E99" s="39">
        <v>0.39</v>
      </c>
      <c r="F99" s="37">
        <f t="shared" si="2"/>
        <v>195</v>
      </c>
      <c r="G99" s="38">
        <f t="shared" si="3"/>
        <v>1.95</v>
      </c>
      <c r="I99" s="10"/>
    </row>
    <row r="100" spans="1:9" x14ac:dyDescent="0.2">
      <c r="A100" s="3">
        <v>97</v>
      </c>
      <c r="B100" s="22" t="s">
        <v>103</v>
      </c>
      <c r="C100" s="35" t="s">
        <v>4</v>
      </c>
      <c r="D100" s="36">
        <v>400</v>
      </c>
      <c r="E100" s="36">
        <v>1.3</v>
      </c>
      <c r="F100" s="37">
        <f t="shared" si="2"/>
        <v>520</v>
      </c>
      <c r="G100" s="38">
        <f t="shared" si="3"/>
        <v>5.2</v>
      </c>
      <c r="I100" s="10"/>
    </row>
    <row r="101" spans="1:9" x14ac:dyDescent="0.2">
      <c r="A101" s="3">
        <v>98</v>
      </c>
      <c r="B101" s="21" t="s">
        <v>104</v>
      </c>
      <c r="C101" s="35" t="s">
        <v>289</v>
      </c>
      <c r="D101" s="35">
        <v>100</v>
      </c>
      <c r="E101" s="35">
        <v>1.1200000000000001</v>
      </c>
      <c r="F101" s="37">
        <f t="shared" si="2"/>
        <v>112.00000000000001</v>
      </c>
      <c r="G101" s="38">
        <f t="shared" si="3"/>
        <v>1.1200000000000001</v>
      </c>
      <c r="I101" s="10"/>
    </row>
    <row r="102" spans="1:9" x14ac:dyDescent="0.2">
      <c r="A102" s="3">
        <v>99</v>
      </c>
      <c r="B102" s="22" t="s">
        <v>105</v>
      </c>
      <c r="C102" s="35" t="s">
        <v>273</v>
      </c>
      <c r="D102" s="36">
        <v>100</v>
      </c>
      <c r="E102" s="39">
        <v>11</v>
      </c>
      <c r="F102" s="37">
        <f t="shared" si="2"/>
        <v>1100</v>
      </c>
      <c r="G102" s="38">
        <f t="shared" si="3"/>
        <v>11</v>
      </c>
      <c r="I102" s="10"/>
    </row>
    <row r="103" spans="1:9" x14ac:dyDescent="0.25">
      <c r="A103" s="3">
        <v>100</v>
      </c>
      <c r="B103" s="32" t="s">
        <v>344</v>
      </c>
      <c r="C103" s="49" t="s">
        <v>294</v>
      </c>
      <c r="D103" s="33">
        <v>100</v>
      </c>
      <c r="E103" s="34">
        <v>23.79</v>
      </c>
      <c r="F103" s="52">
        <f t="shared" si="2"/>
        <v>2379</v>
      </c>
      <c r="G103" s="34">
        <f t="shared" si="3"/>
        <v>23.79</v>
      </c>
      <c r="I103" s="10"/>
    </row>
    <row r="104" spans="1:9" x14ac:dyDescent="0.2">
      <c r="A104" s="3">
        <v>101</v>
      </c>
      <c r="B104" s="25" t="s">
        <v>106</v>
      </c>
      <c r="C104" s="40" t="s">
        <v>272</v>
      </c>
      <c r="D104" s="41">
        <v>1200</v>
      </c>
      <c r="E104" s="36">
        <v>0.18</v>
      </c>
      <c r="F104" s="37">
        <f t="shared" si="2"/>
        <v>216</v>
      </c>
      <c r="G104" s="38">
        <f t="shared" si="3"/>
        <v>2.16</v>
      </c>
      <c r="I104" s="10"/>
    </row>
    <row r="105" spans="1:9" x14ac:dyDescent="0.2">
      <c r="A105" s="3">
        <v>102</v>
      </c>
      <c r="B105" s="21" t="s">
        <v>107</v>
      </c>
      <c r="C105" s="35" t="s">
        <v>308</v>
      </c>
      <c r="D105" s="35">
        <v>1100</v>
      </c>
      <c r="E105" s="35">
        <v>2.73</v>
      </c>
      <c r="F105" s="37">
        <f t="shared" si="2"/>
        <v>3003</v>
      </c>
      <c r="G105" s="38">
        <f t="shared" si="3"/>
        <v>30.03</v>
      </c>
      <c r="I105" s="10"/>
    </row>
    <row r="106" spans="1:9" x14ac:dyDescent="0.2">
      <c r="A106" s="3">
        <v>103</v>
      </c>
      <c r="B106" s="22" t="s">
        <v>108</v>
      </c>
      <c r="C106" s="35" t="s">
        <v>272</v>
      </c>
      <c r="D106" s="36">
        <v>300</v>
      </c>
      <c r="E106" s="36">
        <v>2.33</v>
      </c>
      <c r="F106" s="37">
        <f t="shared" si="2"/>
        <v>699</v>
      </c>
      <c r="G106" s="38">
        <f t="shared" si="3"/>
        <v>6.99</v>
      </c>
      <c r="I106" s="10"/>
    </row>
    <row r="107" spans="1:9" x14ac:dyDescent="0.25">
      <c r="A107" s="3">
        <v>104</v>
      </c>
      <c r="B107" s="32" t="s">
        <v>342</v>
      </c>
      <c r="C107" s="49" t="s">
        <v>294</v>
      </c>
      <c r="D107" s="33">
        <v>10</v>
      </c>
      <c r="E107" s="34">
        <v>98.66</v>
      </c>
      <c r="F107" s="52">
        <f t="shared" si="2"/>
        <v>986.59999999999991</v>
      </c>
      <c r="G107" s="34">
        <f t="shared" si="3"/>
        <v>9.8659999999999997</v>
      </c>
      <c r="I107" s="10"/>
    </row>
    <row r="108" spans="1:9" x14ac:dyDescent="0.2">
      <c r="A108" s="3">
        <v>105</v>
      </c>
      <c r="B108" s="22" t="s">
        <v>109</v>
      </c>
      <c r="C108" s="35" t="s">
        <v>309</v>
      </c>
      <c r="D108" s="36">
        <v>50</v>
      </c>
      <c r="E108" s="36">
        <v>20</v>
      </c>
      <c r="F108" s="37">
        <f t="shared" si="2"/>
        <v>1000</v>
      </c>
      <c r="G108" s="38">
        <f t="shared" si="3"/>
        <v>10</v>
      </c>
      <c r="I108" s="10"/>
    </row>
    <row r="109" spans="1:9" x14ac:dyDescent="0.2">
      <c r="A109" s="3">
        <v>106</v>
      </c>
      <c r="B109" s="22" t="s">
        <v>110</v>
      </c>
      <c r="C109" s="35" t="s">
        <v>273</v>
      </c>
      <c r="D109" s="36">
        <v>900</v>
      </c>
      <c r="E109" s="36">
        <v>8.4</v>
      </c>
      <c r="F109" s="37">
        <f t="shared" si="2"/>
        <v>7560</v>
      </c>
      <c r="G109" s="38">
        <f t="shared" si="3"/>
        <v>75.600000000000009</v>
      </c>
      <c r="I109" s="10"/>
    </row>
    <row r="110" spans="1:9" x14ac:dyDescent="0.2">
      <c r="A110" s="3">
        <v>107</v>
      </c>
      <c r="B110" s="20" t="s">
        <v>111</v>
      </c>
      <c r="C110" s="35" t="s">
        <v>310</v>
      </c>
      <c r="D110" s="36">
        <v>10</v>
      </c>
      <c r="E110" s="36">
        <v>14.56</v>
      </c>
      <c r="F110" s="37">
        <f t="shared" si="2"/>
        <v>145.6</v>
      </c>
      <c r="G110" s="38">
        <f t="shared" si="3"/>
        <v>1.456</v>
      </c>
      <c r="I110" s="10"/>
    </row>
    <row r="111" spans="1:9" x14ac:dyDescent="0.2">
      <c r="A111" s="3">
        <v>108</v>
      </c>
      <c r="B111" s="21" t="s">
        <v>112</v>
      </c>
      <c r="C111" s="35" t="s">
        <v>278</v>
      </c>
      <c r="D111" s="35">
        <v>1500</v>
      </c>
      <c r="E111" s="35">
        <v>1.25</v>
      </c>
      <c r="F111" s="37">
        <f t="shared" si="2"/>
        <v>1875</v>
      </c>
      <c r="G111" s="38">
        <f t="shared" si="3"/>
        <v>18.75</v>
      </c>
      <c r="I111" s="10"/>
    </row>
    <row r="112" spans="1:9" x14ac:dyDescent="0.2">
      <c r="A112" s="3">
        <v>109</v>
      </c>
      <c r="B112" s="22" t="s">
        <v>113</v>
      </c>
      <c r="C112" s="35" t="s">
        <v>289</v>
      </c>
      <c r="D112" s="36">
        <v>3000</v>
      </c>
      <c r="E112" s="36">
        <v>0.36</v>
      </c>
      <c r="F112" s="37">
        <f t="shared" si="2"/>
        <v>1080</v>
      </c>
      <c r="G112" s="38">
        <f t="shared" si="3"/>
        <v>10.8</v>
      </c>
      <c r="I112" s="10"/>
    </row>
    <row r="113" spans="1:9" x14ac:dyDescent="0.2">
      <c r="A113" s="3">
        <v>110</v>
      </c>
      <c r="B113" s="21" t="s">
        <v>114</v>
      </c>
      <c r="C113" s="35" t="s">
        <v>278</v>
      </c>
      <c r="D113" s="35">
        <v>100</v>
      </c>
      <c r="E113" s="35">
        <v>0.95</v>
      </c>
      <c r="F113" s="37">
        <f t="shared" si="2"/>
        <v>95</v>
      </c>
      <c r="G113" s="38">
        <f t="shared" si="3"/>
        <v>0.95000000000000007</v>
      </c>
      <c r="I113" s="10"/>
    </row>
    <row r="114" spans="1:9" x14ac:dyDescent="0.2">
      <c r="A114" s="3">
        <v>111</v>
      </c>
      <c r="B114" s="22" t="s">
        <v>115</v>
      </c>
      <c r="C114" s="35" t="s">
        <v>273</v>
      </c>
      <c r="D114" s="36">
        <v>60</v>
      </c>
      <c r="E114" s="36">
        <v>9.1999999999999993</v>
      </c>
      <c r="F114" s="37">
        <f t="shared" si="2"/>
        <v>552</v>
      </c>
      <c r="G114" s="38">
        <f t="shared" si="3"/>
        <v>5.5200000000000005</v>
      </c>
      <c r="I114" s="10"/>
    </row>
    <row r="115" spans="1:9" x14ac:dyDescent="0.2">
      <c r="A115" s="3">
        <v>112</v>
      </c>
      <c r="B115" s="21" t="s">
        <v>116</v>
      </c>
      <c r="C115" s="35" t="s">
        <v>311</v>
      </c>
      <c r="D115" s="35">
        <v>50</v>
      </c>
      <c r="E115" s="35">
        <v>8.4</v>
      </c>
      <c r="F115" s="37">
        <f t="shared" si="2"/>
        <v>420</v>
      </c>
      <c r="G115" s="38">
        <f t="shared" si="3"/>
        <v>4.2</v>
      </c>
      <c r="I115" s="10"/>
    </row>
    <row r="116" spans="1:9" x14ac:dyDescent="0.2">
      <c r="A116" s="3">
        <v>113</v>
      </c>
      <c r="B116" s="22" t="s">
        <v>117</v>
      </c>
      <c r="C116" s="35" t="s">
        <v>273</v>
      </c>
      <c r="D116" s="36">
        <v>1000</v>
      </c>
      <c r="E116" s="36">
        <v>9.1999999999999993</v>
      </c>
      <c r="F116" s="37">
        <f t="shared" si="2"/>
        <v>9200</v>
      </c>
      <c r="G116" s="38">
        <f t="shared" si="3"/>
        <v>92</v>
      </c>
      <c r="I116" s="10"/>
    </row>
    <row r="117" spans="1:9" x14ac:dyDescent="0.2">
      <c r="A117" s="3">
        <v>114</v>
      </c>
      <c r="B117" s="21" t="s">
        <v>118</v>
      </c>
      <c r="C117" s="35" t="s">
        <v>310</v>
      </c>
      <c r="D117" s="35">
        <v>300</v>
      </c>
      <c r="E117" s="35">
        <v>1.47</v>
      </c>
      <c r="F117" s="37">
        <f t="shared" si="2"/>
        <v>441</v>
      </c>
      <c r="G117" s="38">
        <f t="shared" si="3"/>
        <v>4.41</v>
      </c>
      <c r="I117" s="10"/>
    </row>
    <row r="118" spans="1:9" x14ac:dyDescent="0.2">
      <c r="A118" s="3">
        <v>115</v>
      </c>
      <c r="B118" s="22" t="s">
        <v>119</v>
      </c>
      <c r="C118" s="35" t="s">
        <v>283</v>
      </c>
      <c r="D118" s="36">
        <v>30</v>
      </c>
      <c r="E118" s="36">
        <v>31</v>
      </c>
      <c r="F118" s="37">
        <f t="shared" si="2"/>
        <v>930</v>
      </c>
      <c r="G118" s="38">
        <f t="shared" si="3"/>
        <v>9.3000000000000007</v>
      </c>
      <c r="I118" s="10"/>
    </row>
    <row r="119" spans="1:9" x14ac:dyDescent="0.2">
      <c r="A119" s="3">
        <v>116</v>
      </c>
      <c r="B119" s="21" t="s">
        <v>120</v>
      </c>
      <c r="C119" s="35" t="s">
        <v>283</v>
      </c>
      <c r="D119" s="35">
        <v>30</v>
      </c>
      <c r="E119" s="35">
        <v>31</v>
      </c>
      <c r="F119" s="37">
        <f t="shared" si="2"/>
        <v>930</v>
      </c>
      <c r="G119" s="38">
        <f t="shared" si="3"/>
        <v>9.3000000000000007</v>
      </c>
      <c r="I119" s="10"/>
    </row>
    <row r="120" spans="1:9" x14ac:dyDescent="0.2">
      <c r="A120" s="3">
        <v>117</v>
      </c>
      <c r="B120" s="22" t="s">
        <v>121</v>
      </c>
      <c r="C120" s="35" t="s">
        <v>307</v>
      </c>
      <c r="D120" s="36">
        <v>10</v>
      </c>
      <c r="E120" s="36">
        <v>2.8</v>
      </c>
      <c r="F120" s="37">
        <f t="shared" si="2"/>
        <v>28</v>
      </c>
      <c r="G120" s="38">
        <f t="shared" si="3"/>
        <v>0.28000000000000003</v>
      </c>
      <c r="I120" s="10"/>
    </row>
    <row r="121" spans="1:9" x14ac:dyDescent="0.2">
      <c r="A121" s="3">
        <v>118</v>
      </c>
      <c r="B121" s="22" t="s">
        <v>122</v>
      </c>
      <c r="C121" s="35" t="s">
        <v>312</v>
      </c>
      <c r="D121" s="36">
        <v>1800</v>
      </c>
      <c r="E121" s="36">
        <v>3.8</v>
      </c>
      <c r="F121" s="37">
        <f t="shared" si="2"/>
        <v>6840</v>
      </c>
      <c r="G121" s="38">
        <f t="shared" si="3"/>
        <v>68.400000000000006</v>
      </c>
      <c r="I121" s="10"/>
    </row>
    <row r="122" spans="1:9" x14ac:dyDescent="0.2">
      <c r="A122" s="3">
        <v>119</v>
      </c>
      <c r="B122" s="21" t="s">
        <v>123</v>
      </c>
      <c r="C122" s="35" t="s">
        <v>272</v>
      </c>
      <c r="D122" s="35">
        <v>300</v>
      </c>
      <c r="E122" s="35">
        <v>0.5</v>
      </c>
      <c r="F122" s="37">
        <f t="shared" si="2"/>
        <v>150</v>
      </c>
      <c r="G122" s="38">
        <f t="shared" si="3"/>
        <v>1.5</v>
      </c>
      <c r="I122" s="10"/>
    </row>
    <row r="123" spans="1:9" x14ac:dyDescent="0.2">
      <c r="A123" s="3">
        <v>120</v>
      </c>
      <c r="B123" s="21" t="s">
        <v>124</v>
      </c>
      <c r="C123" s="35" t="s">
        <v>308</v>
      </c>
      <c r="D123" s="35">
        <v>10</v>
      </c>
      <c r="E123" s="35">
        <v>4.5999999999999996</v>
      </c>
      <c r="F123" s="37">
        <f t="shared" si="2"/>
        <v>46</v>
      </c>
      <c r="G123" s="38">
        <f t="shared" si="3"/>
        <v>0.46</v>
      </c>
      <c r="I123" s="10"/>
    </row>
    <row r="124" spans="1:9" ht="24.75" customHeight="1" x14ac:dyDescent="0.2">
      <c r="A124" s="3">
        <v>121</v>
      </c>
      <c r="B124" s="20" t="s">
        <v>125</v>
      </c>
      <c r="C124" s="35" t="s">
        <v>313</v>
      </c>
      <c r="D124" s="36">
        <v>10</v>
      </c>
      <c r="E124" s="36">
        <v>13.8</v>
      </c>
      <c r="F124" s="37">
        <f t="shared" si="2"/>
        <v>138</v>
      </c>
      <c r="G124" s="38">
        <f t="shared" si="3"/>
        <v>1.3800000000000001</v>
      </c>
      <c r="I124" s="10"/>
    </row>
    <row r="125" spans="1:9" x14ac:dyDescent="0.2">
      <c r="A125" s="3">
        <v>122</v>
      </c>
      <c r="B125" s="22" t="s">
        <v>126</v>
      </c>
      <c r="C125" s="35" t="s">
        <v>288</v>
      </c>
      <c r="D125" s="36">
        <v>1000</v>
      </c>
      <c r="E125" s="36">
        <v>1.3</v>
      </c>
      <c r="F125" s="37">
        <f t="shared" si="2"/>
        <v>1300</v>
      </c>
      <c r="G125" s="38">
        <f t="shared" si="3"/>
        <v>13</v>
      </c>
      <c r="I125" s="10"/>
    </row>
    <row r="126" spans="1:9" x14ac:dyDescent="0.2">
      <c r="A126" s="3">
        <v>123</v>
      </c>
      <c r="B126" s="21" t="s">
        <v>127</v>
      </c>
      <c r="C126" s="35" t="s">
        <v>278</v>
      </c>
      <c r="D126" s="35">
        <v>600</v>
      </c>
      <c r="E126" s="35">
        <v>0.37</v>
      </c>
      <c r="F126" s="37">
        <f t="shared" si="2"/>
        <v>222</v>
      </c>
      <c r="G126" s="38">
        <f t="shared" si="3"/>
        <v>2.2200000000000002</v>
      </c>
      <c r="I126" s="10"/>
    </row>
    <row r="127" spans="1:9" x14ac:dyDescent="0.2">
      <c r="A127" s="3">
        <v>124</v>
      </c>
      <c r="B127" s="22" t="s">
        <v>128</v>
      </c>
      <c r="C127" s="35" t="s">
        <v>273</v>
      </c>
      <c r="D127" s="36">
        <v>1000</v>
      </c>
      <c r="E127" s="36">
        <v>1.1200000000000001</v>
      </c>
      <c r="F127" s="37">
        <f t="shared" si="2"/>
        <v>1120</v>
      </c>
      <c r="G127" s="38">
        <f t="shared" si="3"/>
        <v>11.200000000000001</v>
      </c>
      <c r="I127" s="10"/>
    </row>
    <row r="128" spans="1:9" x14ac:dyDescent="0.2">
      <c r="A128" s="3">
        <v>125</v>
      </c>
      <c r="B128" s="21" t="s">
        <v>129</v>
      </c>
      <c r="C128" s="35" t="s">
        <v>282</v>
      </c>
      <c r="D128" s="35">
        <v>1400</v>
      </c>
      <c r="E128" s="35">
        <v>1.4</v>
      </c>
      <c r="F128" s="37">
        <f t="shared" si="2"/>
        <v>1959.9999999999998</v>
      </c>
      <c r="G128" s="38">
        <f t="shared" si="3"/>
        <v>19.599999999999998</v>
      </c>
      <c r="I128" s="10"/>
    </row>
    <row r="129" spans="1:9" x14ac:dyDescent="0.2">
      <c r="A129" s="3">
        <v>126</v>
      </c>
      <c r="B129" s="22" t="s">
        <v>130</v>
      </c>
      <c r="C129" s="35" t="s">
        <v>273</v>
      </c>
      <c r="D129" s="36">
        <v>2500</v>
      </c>
      <c r="E129" s="36">
        <v>0.94</v>
      </c>
      <c r="F129" s="37">
        <f t="shared" si="2"/>
        <v>2350</v>
      </c>
      <c r="G129" s="38">
        <f t="shared" si="3"/>
        <v>23.5</v>
      </c>
      <c r="I129" s="10"/>
    </row>
    <row r="130" spans="1:9" x14ac:dyDescent="0.2">
      <c r="A130" s="3">
        <v>127</v>
      </c>
      <c r="B130" s="23" t="s">
        <v>131</v>
      </c>
      <c r="C130" s="35" t="s">
        <v>314</v>
      </c>
      <c r="D130" s="35">
        <v>400</v>
      </c>
      <c r="E130" s="35">
        <v>1.93</v>
      </c>
      <c r="F130" s="37">
        <f t="shared" si="2"/>
        <v>772</v>
      </c>
      <c r="G130" s="38">
        <f t="shared" si="3"/>
        <v>7.72</v>
      </c>
      <c r="I130" s="10"/>
    </row>
    <row r="131" spans="1:9" x14ac:dyDescent="0.2">
      <c r="A131" s="3">
        <v>128</v>
      </c>
      <c r="B131" s="23" t="s">
        <v>132</v>
      </c>
      <c r="C131" s="39" t="s">
        <v>314</v>
      </c>
      <c r="D131" s="39">
        <v>400</v>
      </c>
      <c r="E131" s="36">
        <v>1.93</v>
      </c>
      <c r="F131" s="37">
        <f t="shared" si="2"/>
        <v>772</v>
      </c>
      <c r="G131" s="38">
        <f t="shared" si="3"/>
        <v>7.72</v>
      </c>
      <c r="I131" s="10"/>
    </row>
    <row r="132" spans="1:9" x14ac:dyDescent="0.2">
      <c r="A132" s="3">
        <v>129</v>
      </c>
      <c r="B132" s="21" t="s">
        <v>133</v>
      </c>
      <c r="C132" s="35" t="s">
        <v>273</v>
      </c>
      <c r="D132" s="35">
        <v>500</v>
      </c>
      <c r="E132" s="35">
        <v>4.5999999999999996</v>
      </c>
      <c r="F132" s="37">
        <f t="shared" ref="F132:F195" si="4">D132*E132</f>
        <v>2300</v>
      </c>
      <c r="G132" s="38">
        <f t="shared" si="3"/>
        <v>23</v>
      </c>
      <c r="I132" s="10"/>
    </row>
    <row r="133" spans="1:9" x14ac:dyDescent="0.2">
      <c r="A133" s="3">
        <v>130</v>
      </c>
      <c r="B133" s="22" t="s">
        <v>134</v>
      </c>
      <c r="C133" s="35" t="s">
        <v>283</v>
      </c>
      <c r="D133" s="36">
        <v>60</v>
      </c>
      <c r="E133" s="36">
        <v>5.5</v>
      </c>
      <c r="F133" s="37">
        <f t="shared" si="4"/>
        <v>330</v>
      </c>
      <c r="G133" s="38">
        <f t="shared" si="3"/>
        <v>3.3000000000000003</v>
      </c>
      <c r="I133" s="10"/>
    </row>
    <row r="134" spans="1:9" x14ac:dyDescent="0.2">
      <c r="A134" s="3">
        <v>131</v>
      </c>
      <c r="B134" s="22" t="s">
        <v>135</v>
      </c>
      <c r="C134" s="35" t="s">
        <v>276</v>
      </c>
      <c r="D134" s="36">
        <v>50</v>
      </c>
      <c r="E134" s="36">
        <v>5.64</v>
      </c>
      <c r="F134" s="37">
        <f t="shared" si="4"/>
        <v>282</v>
      </c>
      <c r="G134" s="38">
        <f t="shared" ref="G134:G197" si="5">F134*1%</f>
        <v>2.82</v>
      </c>
      <c r="I134" s="10"/>
    </row>
    <row r="135" spans="1:9" ht="12" customHeight="1" x14ac:dyDescent="0.25">
      <c r="A135" s="3">
        <v>132</v>
      </c>
      <c r="B135" s="32" t="s">
        <v>345</v>
      </c>
      <c r="C135" s="50" t="s">
        <v>294</v>
      </c>
      <c r="D135" s="33">
        <v>50</v>
      </c>
      <c r="E135" s="34">
        <v>5.99</v>
      </c>
      <c r="F135" s="52">
        <f t="shared" si="4"/>
        <v>299.5</v>
      </c>
      <c r="G135" s="34">
        <f t="shared" si="5"/>
        <v>2.9950000000000001</v>
      </c>
      <c r="I135" s="10"/>
    </row>
    <row r="136" spans="1:9" ht="12" customHeight="1" x14ac:dyDescent="0.2">
      <c r="A136" s="3">
        <v>133</v>
      </c>
      <c r="B136" s="21" t="s">
        <v>136</v>
      </c>
      <c r="C136" s="35" t="s">
        <v>276</v>
      </c>
      <c r="D136" s="35">
        <v>1000</v>
      </c>
      <c r="E136" s="35">
        <v>4.03</v>
      </c>
      <c r="F136" s="37">
        <f t="shared" si="4"/>
        <v>4030.0000000000005</v>
      </c>
      <c r="G136" s="38">
        <f t="shared" si="5"/>
        <v>40.300000000000004</v>
      </c>
      <c r="I136" s="10"/>
    </row>
    <row r="137" spans="1:9" x14ac:dyDescent="0.2">
      <c r="A137" s="3">
        <v>134</v>
      </c>
      <c r="B137" s="22" t="s">
        <v>137</v>
      </c>
      <c r="C137" s="35" t="s">
        <v>276</v>
      </c>
      <c r="D137" s="36">
        <v>700</v>
      </c>
      <c r="E137" s="36">
        <v>5.0199999999999996</v>
      </c>
      <c r="F137" s="37">
        <f t="shared" si="4"/>
        <v>3513.9999999999995</v>
      </c>
      <c r="G137" s="38">
        <f t="shared" si="5"/>
        <v>35.139999999999993</v>
      </c>
      <c r="I137" s="10"/>
    </row>
    <row r="138" spans="1:9" x14ac:dyDescent="0.2">
      <c r="A138" s="3">
        <v>135</v>
      </c>
      <c r="B138" s="21" t="s">
        <v>138</v>
      </c>
      <c r="C138" s="35" t="s">
        <v>273</v>
      </c>
      <c r="D138" s="35">
        <v>300</v>
      </c>
      <c r="E138" s="35">
        <v>8</v>
      </c>
      <c r="F138" s="37">
        <f t="shared" si="4"/>
        <v>2400</v>
      </c>
      <c r="G138" s="38">
        <f t="shared" si="5"/>
        <v>24</v>
      </c>
      <c r="I138" s="10"/>
    </row>
    <row r="139" spans="1:9" x14ac:dyDescent="0.2">
      <c r="A139" s="3">
        <v>136</v>
      </c>
      <c r="B139" s="22" t="s">
        <v>139</v>
      </c>
      <c r="C139" s="35" t="s">
        <v>273</v>
      </c>
      <c r="D139" s="36">
        <v>400</v>
      </c>
      <c r="E139" s="36">
        <v>3.55</v>
      </c>
      <c r="F139" s="37">
        <f t="shared" si="4"/>
        <v>1420</v>
      </c>
      <c r="G139" s="38">
        <f t="shared" si="5"/>
        <v>14.200000000000001</v>
      </c>
      <c r="I139" s="10"/>
    </row>
    <row r="140" spans="1:9" x14ac:dyDescent="0.2">
      <c r="A140" s="3">
        <v>137</v>
      </c>
      <c r="B140" s="21" t="s">
        <v>140</v>
      </c>
      <c r="C140" s="35" t="s">
        <v>295</v>
      </c>
      <c r="D140" s="35">
        <v>20</v>
      </c>
      <c r="E140" s="35">
        <v>4</v>
      </c>
      <c r="F140" s="37">
        <f t="shared" si="4"/>
        <v>80</v>
      </c>
      <c r="G140" s="38">
        <f t="shared" si="5"/>
        <v>0.8</v>
      </c>
      <c r="I140" s="10"/>
    </row>
    <row r="141" spans="1:9" x14ac:dyDescent="0.2">
      <c r="A141" s="3">
        <v>138</v>
      </c>
      <c r="B141" s="22" t="s">
        <v>141</v>
      </c>
      <c r="C141" s="35" t="s">
        <v>297</v>
      </c>
      <c r="D141" s="36">
        <v>40</v>
      </c>
      <c r="E141" s="36">
        <v>27</v>
      </c>
      <c r="F141" s="37">
        <f t="shared" si="4"/>
        <v>1080</v>
      </c>
      <c r="G141" s="38">
        <f t="shared" si="5"/>
        <v>10.8</v>
      </c>
      <c r="I141" s="10"/>
    </row>
    <row r="142" spans="1:9" x14ac:dyDescent="0.2">
      <c r="A142" s="3">
        <v>139</v>
      </c>
      <c r="B142" s="21" t="s">
        <v>142</v>
      </c>
      <c r="C142" s="35" t="s">
        <v>273</v>
      </c>
      <c r="D142" s="35">
        <v>10</v>
      </c>
      <c r="E142" s="35">
        <v>27.51</v>
      </c>
      <c r="F142" s="37">
        <f t="shared" si="4"/>
        <v>275.10000000000002</v>
      </c>
      <c r="G142" s="38">
        <f t="shared" si="5"/>
        <v>2.7510000000000003</v>
      </c>
      <c r="I142" s="10"/>
    </row>
    <row r="143" spans="1:9" x14ac:dyDescent="0.2">
      <c r="A143" s="3">
        <v>140</v>
      </c>
      <c r="B143" s="20" t="s">
        <v>143</v>
      </c>
      <c r="C143" s="35" t="s">
        <v>3</v>
      </c>
      <c r="D143" s="36">
        <v>5</v>
      </c>
      <c r="E143" s="36">
        <v>50</v>
      </c>
      <c r="F143" s="37">
        <f t="shared" si="4"/>
        <v>250</v>
      </c>
      <c r="G143" s="38">
        <f t="shared" si="5"/>
        <v>2.5</v>
      </c>
      <c r="I143" s="10"/>
    </row>
    <row r="144" spans="1:9" x14ac:dyDescent="0.2">
      <c r="A144" s="3">
        <v>141</v>
      </c>
      <c r="B144" s="22" t="s">
        <v>144</v>
      </c>
      <c r="C144" s="35" t="s">
        <v>315</v>
      </c>
      <c r="D144" s="36">
        <v>500</v>
      </c>
      <c r="E144" s="36">
        <v>2.54</v>
      </c>
      <c r="F144" s="37">
        <f t="shared" si="4"/>
        <v>1270</v>
      </c>
      <c r="G144" s="38">
        <f t="shared" si="5"/>
        <v>12.700000000000001</v>
      </c>
      <c r="I144" s="10"/>
    </row>
    <row r="145" spans="1:9" x14ac:dyDescent="0.2">
      <c r="A145" s="3">
        <v>142</v>
      </c>
      <c r="B145" s="21" t="s">
        <v>145</v>
      </c>
      <c r="C145" s="35" t="s">
        <v>316</v>
      </c>
      <c r="D145" s="35">
        <v>3800</v>
      </c>
      <c r="E145" s="35">
        <v>8</v>
      </c>
      <c r="F145" s="37">
        <f t="shared" si="4"/>
        <v>30400</v>
      </c>
      <c r="G145" s="38">
        <f t="shared" si="5"/>
        <v>304</v>
      </c>
      <c r="I145" s="10"/>
    </row>
    <row r="146" spans="1:9" x14ac:dyDescent="0.2">
      <c r="A146" s="3">
        <v>143</v>
      </c>
      <c r="B146" s="22" t="s">
        <v>146</v>
      </c>
      <c r="C146" s="35" t="s">
        <v>317</v>
      </c>
      <c r="D146" s="36">
        <v>3200</v>
      </c>
      <c r="E146" s="36">
        <v>5</v>
      </c>
      <c r="F146" s="37">
        <f t="shared" si="4"/>
        <v>16000</v>
      </c>
      <c r="G146" s="38">
        <f t="shared" si="5"/>
        <v>160</v>
      </c>
      <c r="I146" s="10"/>
    </row>
    <row r="147" spans="1:9" x14ac:dyDescent="0.2">
      <c r="A147" s="3">
        <v>144</v>
      </c>
      <c r="B147" s="21" t="s">
        <v>147</v>
      </c>
      <c r="C147" s="35" t="s">
        <v>273</v>
      </c>
      <c r="D147" s="35">
        <v>20</v>
      </c>
      <c r="E147" s="39">
        <v>50</v>
      </c>
      <c r="F147" s="37">
        <f t="shared" si="4"/>
        <v>1000</v>
      </c>
      <c r="G147" s="38">
        <f t="shared" si="5"/>
        <v>10</v>
      </c>
      <c r="I147" s="10"/>
    </row>
    <row r="148" spans="1:9" x14ac:dyDescent="0.2">
      <c r="A148" s="3">
        <v>145</v>
      </c>
      <c r="B148" s="22" t="s">
        <v>148</v>
      </c>
      <c r="C148" s="35" t="s">
        <v>272</v>
      </c>
      <c r="D148" s="36">
        <v>500</v>
      </c>
      <c r="E148" s="36">
        <v>0.3</v>
      </c>
      <c r="F148" s="37">
        <f t="shared" si="4"/>
        <v>150</v>
      </c>
      <c r="G148" s="38">
        <f t="shared" si="5"/>
        <v>1.5</v>
      </c>
      <c r="I148" s="10"/>
    </row>
    <row r="149" spans="1:9" x14ac:dyDescent="0.2">
      <c r="A149" s="3">
        <v>146</v>
      </c>
      <c r="B149" s="22" t="s">
        <v>149</v>
      </c>
      <c r="C149" s="35" t="s">
        <v>314</v>
      </c>
      <c r="D149" s="36">
        <v>3000</v>
      </c>
      <c r="E149" s="36">
        <v>0.6</v>
      </c>
      <c r="F149" s="37">
        <f t="shared" si="4"/>
        <v>1800</v>
      </c>
      <c r="G149" s="38">
        <f t="shared" si="5"/>
        <v>18</v>
      </c>
      <c r="I149" s="10"/>
    </row>
    <row r="150" spans="1:9" x14ac:dyDescent="0.2">
      <c r="A150" s="3">
        <v>147</v>
      </c>
      <c r="B150" s="22" t="s">
        <v>150</v>
      </c>
      <c r="C150" s="35" t="s">
        <v>278</v>
      </c>
      <c r="D150" s="36">
        <v>500</v>
      </c>
      <c r="E150" s="36">
        <v>1.3</v>
      </c>
      <c r="F150" s="37">
        <f t="shared" si="4"/>
        <v>650</v>
      </c>
      <c r="G150" s="38">
        <f t="shared" si="5"/>
        <v>6.5</v>
      </c>
      <c r="I150" s="10"/>
    </row>
    <row r="151" spans="1:9" x14ac:dyDescent="0.2">
      <c r="A151" s="3">
        <v>148</v>
      </c>
      <c r="B151" s="22" t="s">
        <v>150</v>
      </c>
      <c r="C151" s="35" t="s">
        <v>280</v>
      </c>
      <c r="D151" s="36">
        <v>50</v>
      </c>
      <c r="E151" s="36">
        <v>52</v>
      </c>
      <c r="F151" s="37">
        <f t="shared" si="4"/>
        <v>2600</v>
      </c>
      <c r="G151" s="38">
        <f t="shared" si="5"/>
        <v>26</v>
      </c>
      <c r="I151" s="10"/>
    </row>
    <row r="152" spans="1:9" x14ac:dyDescent="0.2">
      <c r="A152" s="3">
        <v>149</v>
      </c>
      <c r="B152" s="21" t="s">
        <v>151</v>
      </c>
      <c r="C152" s="35" t="s">
        <v>280</v>
      </c>
      <c r="D152" s="35">
        <v>100</v>
      </c>
      <c r="E152" s="35">
        <v>40</v>
      </c>
      <c r="F152" s="37">
        <f t="shared" si="4"/>
        <v>4000</v>
      </c>
      <c r="G152" s="38">
        <f t="shared" si="5"/>
        <v>40</v>
      </c>
      <c r="I152" s="10"/>
    </row>
    <row r="153" spans="1:9" x14ac:dyDescent="0.2">
      <c r="A153" s="3">
        <v>150</v>
      </c>
      <c r="B153" s="22" t="s">
        <v>152</v>
      </c>
      <c r="C153" s="35" t="s">
        <v>273</v>
      </c>
      <c r="D153" s="36">
        <v>2700</v>
      </c>
      <c r="E153" s="36">
        <v>0.95</v>
      </c>
      <c r="F153" s="37">
        <f t="shared" si="4"/>
        <v>2565</v>
      </c>
      <c r="G153" s="38">
        <f t="shared" si="5"/>
        <v>25.650000000000002</v>
      </c>
      <c r="I153" s="10"/>
    </row>
    <row r="154" spans="1:9" x14ac:dyDescent="0.2">
      <c r="A154" s="3">
        <v>151</v>
      </c>
      <c r="B154" s="20" t="s">
        <v>153</v>
      </c>
      <c r="C154" s="35" t="s">
        <v>282</v>
      </c>
      <c r="D154" s="36">
        <v>300</v>
      </c>
      <c r="E154" s="36">
        <v>1</v>
      </c>
      <c r="F154" s="37">
        <f t="shared" si="4"/>
        <v>300</v>
      </c>
      <c r="G154" s="38">
        <f t="shared" si="5"/>
        <v>3</v>
      </c>
      <c r="I154" s="10"/>
    </row>
    <row r="155" spans="1:9" x14ac:dyDescent="0.2">
      <c r="A155" s="3">
        <v>152</v>
      </c>
      <c r="B155" s="20" t="s">
        <v>154</v>
      </c>
      <c r="C155" s="35" t="s">
        <v>283</v>
      </c>
      <c r="D155" s="36">
        <v>10</v>
      </c>
      <c r="E155" s="36">
        <v>20</v>
      </c>
      <c r="F155" s="37">
        <f t="shared" si="4"/>
        <v>200</v>
      </c>
      <c r="G155" s="38">
        <f t="shared" si="5"/>
        <v>2</v>
      </c>
      <c r="I155" s="10"/>
    </row>
    <row r="156" spans="1:9" x14ac:dyDescent="0.2">
      <c r="A156" s="3">
        <v>153</v>
      </c>
      <c r="B156" s="22" t="s">
        <v>155</v>
      </c>
      <c r="C156" s="35" t="s">
        <v>272</v>
      </c>
      <c r="D156" s="36">
        <v>60</v>
      </c>
      <c r="E156" s="36">
        <v>0.75</v>
      </c>
      <c r="F156" s="37">
        <f t="shared" si="4"/>
        <v>45</v>
      </c>
      <c r="G156" s="38">
        <f t="shared" si="5"/>
        <v>0.45</v>
      </c>
      <c r="I156" s="10"/>
    </row>
    <row r="157" spans="1:9" x14ac:dyDescent="0.2">
      <c r="A157" s="3">
        <v>154</v>
      </c>
      <c r="B157" s="21" t="s">
        <v>156</v>
      </c>
      <c r="C157" s="35" t="s">
        <v>316</v>
      </c>
      <c r="D157" s="35">
        <v>120</v>
      </c>
      <c r="E157" s="35">
        <v>33</v>
      </c>
      <c r="F157" s="37">
        <f t="shared" si="4"/>
        <v>3960</v>
      </c>
      <c r="G157" s="38">
        <f t="shared" si="5"/>
        <v>39.6</v>
      </c>
      <c r="I157" s="10"/>
    </row>
    <row r="158" spans="1:9" x14ac:dyDescent="0.2">
      <c r="A158" s="3">
        <v>155</v>
      </c>
      <c r="B158" s="21" t="s">
        <v>5</v>
      </c>
      <c r="C158" s="35" t="s">
        <v>272</v>
      </c>
      <c r="D158" s="35">
        <v>100</v>
      </c>
      <c r="E158" s="35">
        <v>3.45</v>
      </c>
      <c r="F158" s="37">
        <f t="shared" si="4"/>
        <v>345</v>
      </c>
      <c r="G158" s="38">
        <f t="shared" si="5"/>
        <v>3.45</v>
      </c>
      <c r="I158" s="10"/>
    </row>
    <row r="159" spans="1:9" x14ac:dyDescent="0.2">
      <c r="A159" s="3">
        <v>156</v>
      </c>
      <c r="B159" s="22" t="s">
        <v>157</v>
      </c>
      <c r="C159" s="35" t="s">
        <v>318</v>
      </c>
      <c r="D159" s="36">
        <v>12</v>
      </c>
      <c r="E159" s="36">
        <v>25</v>
      </c>
      <c r="F159" s="37">
        <f t="shared" si="4"/>
        <v>300</v>
      </c>
      <c r="G159" s="38">
        <f t="shared" si="5"/>
        <v>3</v>
      </c>
      <c r="I159" s="10"/>
    </row>
    <row r="160" spans="1:9" x14ac:dyDescent="0.2">
      <c r="A160" s="3">
        <v>157</v>
      </c>
      <c r="B160" s="21" t="s">
        <v>158</v>
      </c>
      <c r="C160" s="35" t="s">
        <v>273</v>
      </c>
      <c r="D160" s="35">
        <v>1000</v>
      </c>
      <c r="E160" s="35">
        <v>2.21</v>
      </c>
      <c r="F160" s="37">
        <f t="shared" si="4"/>
        <v>2210</v>
      </c>
      <c r="G160" s="38">
        <f t="shared" si="5"/>
        <v>22.1</v>
      </c>
      <c r="I160" s="10"/>
    </row>
    <row r="161" spans="1:9" x14ac:dyDescent="0.2">
      <c r="A161" s="3">
        <v>158</v>
      </c>
      <c r="B161" s="22" t="s">
        <v>159</v>
      </c>
      <c r="C161" s="35" t="s">
        <v>282</v>
      </c>
      <c r="D161" s="36">
        <v>100</v>
      </c>
      <c r="E161" s="36">
        <v>0.7</v>
      </c>
      <c r="F161" s="37">
        <f t="shared" si="4"/>
        <v>70</v>
      </c>
      <c r="G161" s="38">
        <f t="shared" si="5"/>
        <v>0.70000000000000007</v>
      </c>
      <c r="I161" s="10"/>
    </row>
    <row r="162" spans="1:9" x14ac:dyDescent="0.2">
      <c r="A162" s="3">
        <v>159</v>
      </c>
      <c r="B162" s="22" t="s">
        <v>160</v>
      </c>
      <c r="C162" s="35" t="s">
        <v>319</v>
      </c>
      <c r="D162" s="36">
        <v>5</v>
      </c>
      <c r="E162" s="36">
        <v>19</v>
      </c>
      <c r="F162" s="37">
        <f t="shared" si="4"/>
        <v>95</v>
      </c>
      <c r="G162" s="38">
        <f t="shared" si="5"/>
        <v>0.95000000000000007</v>
      </c>
      <c r="I162" s="10"/>
    </row>
    <row r="163" spans="1:9" x14ac:dyDescent="0.2">
      <c r="A163" s="3">
        <v>160</v>
      </c>
      <c r="B163" s="22" t="s">
        <v>161</v>
      </c>
      <c r="C163" s="35" t="s">
        <v>280</v>
      </c>
      <c r="D163" s="36">
        <v>100</v>
      </c>
      <c r="E163" s="36">
        <v>37.68</v>
      </c>
      <c r="F163" s="37">
        <f t="shared" si="4"/>
        <v>3768</v>
      </c>
      <c r="G163" s="38">
        <f t="shared" si="5"/>
        <v>37.68</v>
      </c>
      <c r="I163" s="10"/>
    </row>
    <row r="164" spans="1:9" x14ac:dyDescent="0.2">
      <c r="A164" s="3">
        <v>161</v>
      </c>
      <c r="B164" s="24" t="s">
        <v>162</v>
      </c>
      <c r="C164" s="40" t="s">
        <v>320</v>
      </c>
      <c r="D164" s="41">
        <v>20</v>
      </c>
      <c r="E164" s="36">
        <v>7.6</v>
      </c>
      <c r="F164" s="37">
        <f t="shared" si="4"/>
        <v>152</v>
      </c>
      <c r="G164" s="38">
        <f t="shared" si="5"/>
        <v>1.52</v>
      </c>
      <c r="I164" s="10"/>
    </row>
    <row r="165" spans="1:9" x14ac:dyDescent="0.2">
      <c r="A165" s="3">
        <v>162</v>
      </c>
      <c r="B165" s="21" t="s">
        <v>163</v>
      </c>
      <c r="C165" s="35" t="s">
        <v>273</v>
      </c>
      <c r="D165" s="35">
        <v>10</v>
      </c>
      <c r="E165" s="35">
        <v>2.2400000000000002</v>
      </c>
      <c r="F165" s="37">
        <f t="shared" si="4"/>
        <v>22.400000000000002</v>
      </c>
      <c r="G165" s="38">
        <f t="shared" si="5"/>
        <v>0.22400000000000003</v>
      </c>
      <c r="I165" s="10"/>
    </row>
    <row r="166" spans="1:9" x14ac:dyDescent="0.2">
      <c r="A166" s="3">
        <v>163</v>
      </c>
      <c r="B166" s="22" t="s">
        <v>164</v>
      </c>
      <c r="C166" s="35" t="s">
        <v>273</v>
      </c>
      <c r="D166" s="36">
        <v>110</v>
      </c>
      <c r="E166" s="36">
        <v>3.1</v>
      </c>
      <c r="F166" s="37">
        <f t="shared" si="4"/>
        <v>341</v>
      </c>
      <c r="G166" s="38">
        <f t="shared" si="5"/>
        <v>3.41</v>
      </c>
      <c r="I166" s="10"/>
    </row>
    <row r="167" spans="1:9" x14ac:dyDescent="0.2">
      <c r="A167" s="3">
        <v>164</v>
      </c>
      <c r="B167" s="21" t="s">
        <v>165</v>
      </c>
      <c r="C167" s="35" t="s">
        <v>276</v>
      </c>
      <c r="D167" s="35">
        <v>100</v>
      </c>
      <c r="E167" s="35">
        <v>11.6</v>
      </c>
      <c r="F167" s="37">
        <f t="shared" si="4"/>
        <v>1160</v>
      </c>
      <c r="G167" s="38">
        <f t="shared" si="5"/>
        <v>11.6</v>
      </c>
      <c r="I167" s="10"/>
    </row>
    <row r="168" spans="1:9" x14ac:dyDescent="0.2">
      <c r="A168" s="3">
        <v>165</v>
      </c>
      <c r="B168" s="20" t="s">
        <v>166</v>
      </c>
      <c r="C168" s="35" t="s">
        <v>273</v>
      </c>
      <c r="D168" s="36">
        <v>70</v>
      </c>
      <c r="E168" s="36">
        <v>9.6</v>
      </c>
      <c r="F168" s="37">
        <f t="shared" si="4"/>
        <v>672</v>
      </c>
      <c r="G168" s="38">
        <f t="shared" si="5"/>
        <v>6.72</v>
      </c>
      <c r="I168" s="10"/>
    </row>
    <row r="169" spans="1:9" x14ac:dyDescent="0.2">
      <c r="A169" s="3">
        <v>166</v>
      </c>
      <c r="B169" s="21" t="s">
        <v>167</v>
      </c>
      <c r="C169" s="35" t="s">
        <v>273</v>
      </c>
      <c r="D169" s="35">
        <v>1300</v>
      </c>
      <c r="E169" s="35">
        <v>6</v>
      </c>
      <c r="F169" s="37">
        <f t="shared" si="4"/>
        <v>7800</v>
      </c>
      <c r="G169" s="38">
        <f t="shared" si="5"/>
        <v>78</v>
      </c>
      <c r="I169" s="10"/>
    </row>
    <row r="170" spans="1:9" x14ac:dyDescent="0.2">
      <c r="A170" s="3">
        <v>167</v>
      </c>
      <c r="B170" s="22" t="s">
        <v>168</v>
      </c>
      <c r="C170" s="35" t="s">
        <v>273</v>
      </c>
      <c r="D170" s="36">
        <v>2000</v>
      </c>
      <c r="E170" s="36">
        <v>1.1000000000000001</v>
      </c>
      <c r="F170" s="37">
        <f t="shared" si="4"/>
        <v>2200</v>
      </c>
      <c r="G170" s="38">
        <f t="shared" si="5"/>
        <v>22</v>
      </c>
      <c r="I170" s="10"/>
    </row>
    <row r="171" spans="1:9" x14ac:dyDescent="0.2">
      <c r="A171" s="3">
        <v>168</v>
      </c>
      <c r="B171" s="21" t="s">
        <v>169</v>
      </c>
      <c r="C171" s="35" t="s">
        <v>273</v>
      </c>
      <c r="D171" s="35">
        <v>1300</v>
      </c>
      <c r="E171" s="35">
        <v>5.47</v>
      </c>
      <c r="F171" s="37">
        <f t="shared" si="4"/>
        <v>7111</v>
      </c>
      <c r="G171" s="38">
        <f t="shared" si="5"/>
        <v>71.11</v>
      </c>
      <c r="I171" s="10"/>
    </row>
    <row r="172" spans="1:9" x14ac:dyDescent="0.2">
      <c r="A172" s="3">
        <v>169</v>
      </c>
      <c r="B172" s="21" t="s">
        <v>170</v>
      </c>
      <c r="C172" s="35" t="s">
        <v>280</v>
      </c>
      <c r="D172" s="35">
        <v>20</v>
      </c>
      <c r="E172" s="35">
        <v>12</v>
      </c>
      <c r="F172" s="37">
        <f t="shared" si="4"/>
        <v>240</v>
      </c>
      <c r="G172" s="38">
        <f t="shared" si="5"/>
        <v>2.4</v>
      </c>
      <c r="I172" s="10"/>
    </row>
    <row r="173" spans="1:9" x14ac:dyDescent="0.2">
      <c r="A173" s="3">
        <v>170</v>
      </c>
      <c r="B173" s="22" t="s">
        <v>171</v>
      </c>
      <c r="C173" s="35" t="s">
        <v>278</v>
      </c>
      <c r="D173" s="36">
        <v>300</v>
      </c>
      <c r="E173" s="36">
        <v>0.12</v>
      </c>
      <c r="F173" s="37">
        <f t="shared" si="4"/>
        <v>36</v>
      </c>
      <c r="G173" s="38">
        <f t="shared" si="5"/>
        <v>0.36</v>
      </c>
      <c r="I173" s="10"/>
    </row>
    <row r="174" spans="1:9" x14ac:dyDescent="0.2">
      <c r="A174" s="3">
        <v>171</v>
      </c>
      <c r="B174" s="21" t="s">
        <v>172</v>
      </c>
      <c r="C174" s="35" t="s">
        <v>278</v>
      </c>
      <c r="D174" s="35">
        <v>800</v>
      </c>
      <c r="E174" s="35">
        <v>0.2</v>
      </c>
      <c r="F174" s="37">
        <f t="shared" si="4"/>
        <v>160</v>
      </c>
      <c r="G174" s="38">
        <f t="shared" si="5"/>
        <v>1.6</v>
      </c>
      <c r="I174" s="10"/>
    </row>
    <row r="175" spans="1:9" x14ac:dyDescent="0.2">
      <c r="A175" s="3">
        <v>172</v>
      </c>
      <c r="B175" s="22" t="s">
        <v>173</v>
      </c>
      <c r="C175" s="35" t="s">
        <v>276</v>
      </c>
      <c r="D175" s="36">
        <v>200</v>
      </c>
      <c r="E175" s="36">
        <v>4.0999999999999996</v>
      </c>
      <c r="F175" s="37">
        <f t="shared" si="4"/>
        <v>819.99999999999989</v>
      </c>
      <c r="G175" s="38">
        <f t="shared" si="5"/>
        <v>8.1999999999999993</v>
      </c>
      <c r="I175" s="10"/>
    </row>
    <row r="176" spans="1:9" x14ac:dyDescent="0.2">
      <c r="A176" s="3">
        <v>173</v>
      </c>
      <c r="B176" s="21" t="s">
        <v>174</v>
      </c>
      <c r="C176" s="35" t="s">
        <v>273</v>
      </c>
      <c r="D176" s="35">
        <v>35</v>
      </c>
      <c r="E176" s="35">
        <v>9.27</v>
      </c>
      <c r="F176" s="37">
        <f t="shared" si="4"/>
        <v>324.45</v>
      </c>
      <c r="G176" s="38">
        <f t="shared" si="5"/>
        <v>3.2444999999999999</v>
      </c>
      <c r="I176" s="10"/>
    </row>
    <row r="177" spans="1:9" x14ac:dyDescent="0.2">
      <c r="A177" s="3">
        <v>174</v>
      </c>
      <c r="B177" s="21" t="s">
        <v>175</v>
      </c>
      <c r="C177" s="35" t="s">
        <v>321</v>
      </c>
      <c r="D177" s="35">
        <v>10</v>
      </c>
      <c r="E177" s="35">
        <v>26</v>
      </c>
      <c r="F177" s="37">
        <f t="shared" si="4"/>
        <v>260</v>
      </c>
      <c r="G177" s="38">
        <f t="shared" si="5"/>
        <v>2.6</v>
      </c>
      <c r="I177" s="10"/>
    </row>
    <row r="178" spans="1:9" x14ac:dyDescent="0.2">
      <c r="A178" s="3">
        <v>175</v>
      </c>
      <c r="B178" s="22" t="s">
        <v>176</v>
      </c>
      <c r="C178" s="35" t="s">
        <v>282</v>
      </c>
      <c r="D178" s="36">
        <v>500</v>
      </c>
      <c r="E178" s="36">
        <v>1</v>
      </c>
      <c r="F178" s="37">
        <f t="shared" si="4"/>
        <v>500</v>
      </c>
      <c r="G178" s="38">
        <f t="shared" si="5"/>
        <v>5</v>
      </c>
      <c r="I178" s="10"/>
    </row>
    <row r="179" spans="1:9" x14ac:dyDescent="0.2">
      <c r="A179" s="3">
        <v>176</v>
      </c>
      <c r="B179" s="22" t="s">
        <v>177</v>
      </c>
      <c r="C179" s="35" t="s">
        <v>272</v>
      </c>
      <c r="D179" s="36">
        <v>300</v>
      </c>
      <c r="E179" s="36">
        <v>0.16</v>
      </c>
      <c r="F179" s="37">
        <f t="shared" si="4"/>
        <v>48</v>
      </c>
      <c r="G179" s="38">
        <f t="shared" si="5"/>
        <v>0.48</v>
      </c>
      <c r="I179" s="10"/>
    </row>
    <row r="180" spans="1:9" x14ac:dyDescent="0.2">
      <c r="A180" s="3">
        <v>177</v>
      </c>
      <c r="B180" s="21" t="s">
        <v>178</v>
      </c>
      <c r="C180" s="35" t="s">
        <v>282</v>
      </c>
      <c r="D180" s="35">
        <v>100</v>
      </c>
      <c r="E180" s="35">
        <v>0.92</v>
      </c>
      <c r="F180" s="37">
        <f t="shared" si="4"/>
        <v>92</v>
      </c>
      <c r="G180" s="38">
        <f t="shared" si="5"/>
        <v>0.92</v>
      </c>
      <c r="I180" s="10"/>
    </row>
    <row r="181" spans="1:9" x14ac:dyDescent="0.2">
      <c r="A181" s="3">
        <v>178</v>
      </c>
      <c r="B181" s="22" t="s">
        <v>179</v>
      </c>
      <c r="C181" s="35" t="s">
        <v>273</v>
      </c>
      <c r="D181" s="36">
        <v>1000</v>
      </c>
      <c r="E181" s="39">
        <v>15.36</v>
      </c>
      <c r="F181" s="37">
        <f t="shared" si="4"/>
        <v>15360</v>
      </c>
      <c r="G181" s="38">
        <f t="shared" si="5"/>
        <v>153.6</v>
      </c>
      <c r="I181" s="10"/>
    </row>
    <row r="182" spans="1:9" x14ac:dyDescent="0.2">
      <c r="A182" s="3">
        <v>179</v>
      </c>
      <c r="B182" s="22" t="s">
        <v>180</v>
      </c>
      <c r="C182" s="35" t="s">
        <v>274</v>
      </c>
      <c r="D182" s="36">
        <v>150</v>
      </c>
      <c r="E182" s="36">
        <v>4</v>
      </c>
      <c r="F182" s="37">
        <f t="shared" si="4"/>
        <v>600</v>
      </c>
      <c r="G182" s="38">
        <f t="shared" si="5"/>
        <v>6</v>
      </c>
      <c r="I182" s="10"/>
    </row>
    <row r="183" spans="1:9" x14ac:dyDescent="0.2">
      <c r="A183" s="3">
        <v>180</v>
      </c>
      <c r="B183" s="21" t="s">
        <v>181</v>
      </c>
      <c r="C183" s="35" t="s">
        <v>272</v>
      </c>
      <c r="D183" s="35">
        <v>600</v>
      </c>
      <c r="E183" s="35">
        <v>0.38</v>
      </c>
      <c r="F183" s="37">
        <f t="shared" si="4"/>
        <v>228</v>
      </c>
      <c r="G183" s="38">
        <f t="shared" si="5"/>
        <v>2.2800000000000002</v>
      </c>
      <c r="I183" s="10"/>
    </row>
    <row r="184" spans="1:9" x14ac:dyDescent="0.2">
      <c r="A184" s="3">
        <v>181</v>
      </c>
      <c r="B184" s="22" t="s">
        <v>182</v>
      </c>
      <c r="C184" s="35" t="s">
        <v>272</v>
      </c>
      <c r="D184" s="36">
        <v>100</v>
      </c>
      <c r="E184" s="36">
        <v>0.77</v>
      </c>
      <c r="F184" s="37">
        <f t="shared" si="4"/>
        <v>77</v>
      </c>
      <c r="G184" s="38">
        <f t="shared" si="5"/>
        <v>0.77</v>
      </c>
      <c r="I184" s="10"/>
    </row>
    <row r="185" spans="1:9" x14ac:dyDescent="0.2">
      <c r="A185" s="3">
        <v>182</v>
      </c>
      <c r="B185" s="22" t="s">
        <v>183</v>
      </c>
      <c r="C185" s="35" t="s">
        <v>273</v>
      </c>
      <c r="D185" s="36">
        <v>20</v>
      </c>
      <c r="E185" s="36">
        <v>5.04</v>
      </c>
      <c r="F185" s="37">
        <f t="shared" si="4"/>
        <v>100.8</v>
      </c>
      <c r="G185" s="38">
        <f t="shared" si="5"/>
        <v>1.008</v>
      </c>
      <c r="I185" s="10"/>
    </row>
    <row r="186" spans="1:9" x14ac:dyDescent="0.2">
      <c r="A186" s="3">
        <v>183</v>
      </c>
      <c r="B186" s="22" t="s">
        <v>184</v>
      </c>
      <c r="C186" s="35" t="s">
        <v>274</v>
      </c>
      <c r="D186" s="36">
        <v>200</v>
      </c>
      <c r="E186" s="36">
        <v>0.5</v>
      </c>
      <c r="F186" s="37">
        <f t="shared" si="4"/>
        <v>100</v>
      </c>
      <c r="G186" s="38">
        <f t="shared" si="5"/>
        <v>1</v>
      </c>
      <c r="I186" s="10"/>
    </row>
    <row r="187" spans="1:9" x14ac:dyDescent="0.2">
      <c r="A187" s="3">
        <v>184</v>
      </c>
      <c r="B187" s="22" t="s">
        <v>184</v>
      </c>
      <c r="C187" s="35" t="s">
        <v>272</v>
      </c>
      <c r="D187" s="36">
        <v>200</v>
      </c>
      <c r="E187" s="36">
        <v>2.2000000000000002</v>
      </c>
      <c r="F187" s="37">
        <f t="shared" si="4"/>
        <v>440.00000000000006</v>
      </c>
      <c r="G187" s="38">
        <f t="shared" si="5"/>
        <v>4.4000000000000004</v>
      </c>
      <c r="I187" s="10"/>
    </row>
    <row r="188" spans="1:9" x14ac:dyDescent="0.2">
      <c r="A188" s="3">
        <v>185</v>
      </c>
      <c r="B188" s="20" t="s">
        <v>185</v>
      </c>
      <c r="C188" s="35" t="s">
        <v>320</v>
      </c>
      <c r="D188" s="36">
        <v>10</v>
      </c>
      <c r="E188" s="36">
        <v>32</v>
      </c>
      <c r="F188" s="37">
        <f t="shared" si="4"/>
        <v>320</v>
      </c>
      <c r="G188" s="38">
        <f t="shared" si="5"/>
        <v>3.2</v>
      </c>
      <c r="I188" s="10"/>
    </row>
    <row r="189" spans="1:9" x14ac:dyDescent="0.2">
      <c r="A189" s="3">
        <v>186</v>
      </c>
      <c r="B189" s="22" t="s">
        <v>186</v>
      </c>
      <c r="C189" s="35" t="s">
        <v>272</v>
      </c>
      <c r="D189" s="36">
        <v>500</v>
      </c>
      <c r="E189" s="36">
        <v>0.5</v>
      </c>
      <c r="F189" s="37">
        <f t="shared" si="4"/>
        <v>250</v>
      </c>
      <c r="G189" s="38">
        <f t="shared" si="5"/>
        <v>2.5</v>
      </c>
      <c r="I189" s="10"/>
    </row>
    <row r="190" spans="1:9" x14ac:dyDescent="0.2">
      <c r="A190" s="3">
        <v>187</v>
      </c>
      <c r="B190" s="21" t="s">
        <v>187</v>
      </c>
      <c r="C190" s="35" t="s">
        <v>3</v>
      </c>
      <c r="D190" s="35">
        <v>12</v>
      </c>
      <c r="E190" s="35">
        <v>29.7</v>
      </c>
      <c r="F190" s="37">
        <f t="shared" si="4"/>
        <v>356.4</v>
      </c>
      <c r="G190" s="38">
        <f t="shared" si="5"/>
        <v>3.5640000000000001</v>
      </c>
      <c r="I190" s="10"/>
    </row>
    <row r="191" spans="1:9" x14ac:dyDescent="0.2">
      <c r="A191" s="3">
        <v>188</v>
      </c>
      <c r="B191" s="21" t="s">
        <v>188</v>
      </c>
      <c r="C191" s="35" t="s">
        <v>322</v>
      </c>
      <c r="D191" s="35">
        <v>1000</v>
      </c>
      <c r="E191" s="35">
        <v>0.56000000000000005</v>
      </c>
      <c r="F191" s="37">
        <f t="shared" si="4"/>
        <v>560</v>
      </c>
      <c r="G191" s="38">
        <f t="shared" si="5"/>
        <v>5.6000000000000005</v>
      </c>
      <c r="I191" s="10"/>
    </row>
    <row r="192" spans="1:9" x14ac:dyDescent="0.2">
      <c r="A192" s="3">
        <v>189</v>
      </c>
      <c r="B192" s="21" t="s">
        <v>189</v>
      </c>
      <c r="C192" s="35" t="s">
        <v>323</v>
      </c>
      <c r="D192" s="35">
        <v>150</v>
      </c>
      <c r="E192" s="35">
        <v>1.1200000000000001</v>
      </c>
      <c r="F192" s="37">
        <f t="shared" si="4"/>
        <v>168.00000000000003</v>
      </c>
      <c r="G192" s="38">
        <f t="shared" si="5"/>
        <v>1.6800000000000004</v>
      </c>
      <c r="I192" s="10"/>
    </row>
    <row r="193" spans="1:9" x14ac:dyDescent="0.2">
      <c r="A193" s="3">
        <v>190</v>
      </c>
      <c r="B193" s="22" t="s">
        <v>190</v>
      </c>
      <c r="C193" s="35" t="s">
        <v>324</v>
      </c>
      <c r="D193" s="36">
        <v>10</v>
      </c>
      <c r="E193" s="36">
        <v>12.07</v>
      </c>
      <c r="F193" s="37">
        <f t="shared" si="4"/>
        <v>120.7</v>
      </c>
      <c r="G193" s="38">
        <f t="shared" si="5"/>
        <v>1.2070000000000001</v>
      </c>
      <c r="I193" s="10"/>
    </row>
    <row r="194" spans="1:9" x14ac:dyDescent="0.2">
      <c r="A194" s="3">
        <v>191</v>
      </c>
      <c r="B194" s="21" t="s">
        <v>191</v>
      </c>
      <c r="C194" s="35" t="s">
        <v>322</v>
      </c>
      <c r="D194" s="35">
        <v>180</v>
      </c>
      <c r="E194" s="35">
        <v>0.16</v>
      </c>
      <c r="F194" s="37">
        <f t="shared" si="4"/>
        <v>28.8</v>
      </c>
      <c r="G194" s="38">
        <f t="shared" si="5"/>
        <v>0.28800000000000003</v>
      </c>
      <c r="I194" s="10"/>
    </row>
    <row r="195" spans="1:9" x14ac:dyDescent="0.2">
      <c r="A195" s="3">
        <v>192</v>
      </c>
      <c r="B195" s="22" t="s">
        <v>192</v>
      </c>
      <c r="C195" s="35" t="s">
        <v>278</v>
      </c>
      <c r="D195" s="36">
        <v>120</v>
      </c>
      <c r="E195" s="36">
        <v>0.8</v>
      </c>
      <c r="F195" s="37">
        <f t="shared" si="4"/>
        <v>96</v>
      </c>
      <c r="G195" s="38">
        <f t="shared" si="5"/>
        <v>0.96</v>
      </c>
      <c r="I195" s="10"/>
    </row>
    <row r="196" spans="1:9" x14ac:dyDescent="0.2">
      <c r="A196" s="3">
        <v>193</v>
      </c>
      <c r="B196" s="21" t="s">
        <v>193</v>
      </c>
      <c r="C196" s="35" t="s">
        <v>282</v>
      </c>
      <c r="D196" s="35">
        <v>300</v>
      </c>
      <c r="E196" s="35">
        <v>2</v>
      </c>
      <c r="F196" s="37">
        <f t="shared" ref="F196:F259" si="6">D196*E196</f>
        <v>600</v>
      </c>
      <c r="G196" s="38">
        <f t="shared" si="5"/>
        <v>6</v>
      </c>
      <c r="I196" s="10"/>
    </row>
    <row r="197" spans="1:9" x14ac:dyDescent="0.2">
      <c r="A197" s="3">
        <v>194</v>
      </c>
      <c r="B197" s="21" t="s">
        <v>194</v>
      </c>
      <c r="C197" s="35" t="s">
        <v>278</v>
      </c>
      <c r="D197" s="35">
        <v>1000</v>
      </c>
      <c r="E197" s="35">
        <v>0.46</v>
      </c>
      <c r="F197" s="37">
        <f t="shared" si="6"/>
        <v>460</v>
      </c>
      <c r="G197" s="38">
        <f t="shared" si="5"/>
        <v>4.6000000000000005</v>
      </c>
      <c r="I197" s="10"/>
    </row>
    <row r="198" spans="1:9" x14ac:dyDescent="0.2">
      <c r="A198" s="3">
        <v>195</v>
      </c>
      <c r="B198" s="22" t="s">
        <v>195</v>
      </c>
      <c r="C198" s="35" t="s">
        <v>273</v>
      </c>
      <c r="D198" s="36">
        <v>4000</v>
      </c>
      <c r="E198" s="36">
        <v>1</v>
      </c>
      <c r="F198" s="37">
        <f t="shared" si="6"/>
        <v>4000</v>
      </c>
      <c r="G198" s="38">
        <f t="shared" ref="G198:G261" si="7">F198*1%</f>
        <v>40</v>
      </c>
      <c r="I198" s="10"/>
    </row>
    <row r="199" spans="1:9" x14ac:dyDescent="0.2">
      <c r="A199" s="3">
        <v>196</v>
      </c>
      <c r="B199" s="21" t="s">
        <v>196</v>
      </c>
      <c r="C199" s="35" t="s">
        <v>314</v>
      </c>
      <c r="D199" s="35">
        <v>500</v>
      </c>
      <c r="E199" s="35">
        <v>1.2</v>
      </c>
      <c r="F199" s="37">
        <f t="shared" si="6"/>
        <v>600</v>
      </c>
      <c r="G199" s="38">
        <f t="shared" si="7"/>
        <v>6</v>
      </c>
      <c r="I199" s="10"/>
    </row>
    <row r="200" spans="1:9" x14ac:dyDescent="0.2">
      <c r="A200" s="3">
        <v>197</v>
      </c>
      <c r="B200" s="22" t="s">
        <v>197</v>
      </c>
      <c r="C200" s="35" t="s">
        <v>325</v>
      </c>
      <c r="D200" s="36">
        <v>6</v>
      </c>
      <c r="E200" s="39">
        <v>11.11</v>
      </c>
      <c r="F200" s="37">
        <f t="shared" si="6"/>
        <v>66.66</v>
      </c>
      <c r="G200" s="38">
        <f t="shared" si="7"/>
        <v>0.66659999999999997</v>
      </c>
      <c r="I200" s="10"/>
    </row>
    <row r="201" spans="1:9" x14ac:dyDescent="0.2">
      <c r="A201" s="3">
        <v>198</v>
      </c>
      <c r="B201" s="21" t="s">
        <v>198</v>
      </c>
      <c r="C201" s="35" t="s">
        <v>273</v>
      </c>
      <c r="D201" s="35">
        <v>80</v>
      </c>
      <c r="E201" s="35">
        <v>4.2</v>
      </c>
      <c r="F201" s="37">
        <f t="shared" si="6"/>
        <v>336</v>
      </c>
      <c r="G201" s="38">
        <f t="shared" si="7"/>
        <v>3.36</v>
      </c>
      <c r="I201" s="10"/>
    </row>
    <row r="202" spans="1:9" x14ac:dyDescent="0.2">
      <c r="A202" s="3">
        <v>199</v>
      </c>
      <c r="B202" s="29" t="s">
        <v>199</v>
      </c>
      <c r="C202" s="44" t="s">
        <v>292</v>
      </c>
      <c r="D202" s="46">
        <v>10</v>
      </c>
      <c r="E202" s="45">
        <v>8</v>
      </c>
      <c r="F202" s="37">
        <f t="shared" si="6"/>
        <v>80</v>
      </c>
      <c r="G202" s="38">
        <f t="shared" si="7"/>
        <v>0.8</v>
      </c>
      <c r="I202" s="10"/>
    </row>
    <row r="203" spans="1:9" x14ac:dyDescent="0.2">
      <c r="A203" s="3">
        <v>200</v>
      </c>
      <c r="B203" s="21" t="s">
        <v>200</v>
      </c>
      <c r="C203" s="43" t="s">
        <v>283</v>
      </c>
      <c r="D203" s="35">
        <v>300</v>
      </c>
      <c r="E203" s="35">
        <v>8.82</v>
      </c>
      <c r="F203" s="37">
        <f t="shared" si="6"/>
        <v>2646</v>
      </c>
      <c r="G203" s="38">
        <f t="shared" si="7"/>
        <v>26.46</v>
      </c>
      <c r="I203" s="10"/>
    </row>
    <row r="204" spans="1:9" x14ac:dyDescent="0.2">
      <c r="A204" s="3">
        <v>201</v>
      </c>
      <c r="B204" s="22" t="s">
        <v>201</v>
      </c>
      <c r="C204" s="43" t="s">
        <v>307</v>
      </c>
      <c r="D204" s="36">
        <v>500</v>
      </c>
      <c r="E204" s="36">
        <v>0.74</v>
      </c>
      <c r="F204" s="37">
        <f t="shared" si="6"/>
        <v>370</v>
      </c>
      <c r="G204" s="38">
        <f t="shared" si="7"/>
        <v>3.7</v>
      </c>
      <c r="I204" s="10"/>
    </row>
    <row r="205" spans="1:9" x14ac:dyDescent="0.2">
      <c r="A205" s="3">
        <v>202</v>
      </c>
      <c r="B205" s="29" t="s">
        <v>202</v>
      </c>
      <c r="C205" s="44" t="s">
        <v>299</v>
      </c>
      <c r="D205" s="46">
        <v>10</v>
      </c>
      <c r="E205" s="45">
        <v>35</v>
      </c>
      <c r="F205" s="37">
        <f t="shared" si="6"/>
        <v>350</v>
      </c>
      <c r="G205" s="38">
        <f t="shared" si="7"/>
        <v>3.5</v>
      </c>
      <c r="I205" s="10"/>
    </row>
    <row r="206" spans="1:9" x14ac:dyDescent="0.2">
      <c r="A206" s="3">
        <v>203</v>
      </c>
      <c r="B206" s="22" t="s">
        <v>203</v>
      </c>
      <c r="C206" s="35" t="s">
        <v>273</v>
      </c>
      <c r="D206" s="36">
        <v>1300</v>
      </c>
      <c r="E206" s="36">
        <v>4.8099999999999996</v>
      </c>
      <c r="F206" s="37">
        <f t="shared" si="6"/>
        <v>6252.9999999999991</v>
      </c>
      <c r="G206" s="38">
        <f t="shared" si="7"/>
        <v>62.529999999999994</v>
      </c>
      <c r="I206" s="10"/>
    </row>
    <row r="207" spans="1:9" x14ac:dyDescent="0.2">
      <c r="A207" s="3">
        <v>204</v>
      </c>
      <c r="B207" s="21" t="s">
        <v>204</v>
      </c>
      <c r="C207" s="35" t="s">
        <v>284</v>
      </c>
      <c r="D207" s="35">
        <v>1600</v>
      </c>
      <c r="E207" s="45">
        <v>5</v>
      </c>
      <c r="F207" s="37">
        <f t="shared" si="6"/>
        <v>8000</v>
      </c>
      <c r="G207" s="38">
        <f t="shared" si="7"/>
        <v>80</v>
      </c>
      <c r="I207" s="10"/>
    </row>
    <row r="208" spans="1:9" x14ac:dyDescent="0.25">
      <c r="A208" s="3">
        <v>205</v>
      </c>
      <c r="B208" s="32" t="s">
        <v>204</v>
      </c>
      <c r="C208" s="49" t="s">
        <v>272</v>
      </c>
      <c r="D208" s="33">
        <v>2000</v>
      </c>
      <c r="E208" s="51">
        <v>0.45</v>
      </c>
      <c r="F208" s="52">
        <f t="shared" si="6"/>
        <v>900</v>
      </c>
      <c r="G208" s="34">
        <f t="shared" si="7"/>
        <v>9</v>
      </c>
      <c r="I208" s="10"/>
    </row>
    <row r="209" spans="1:9" x14ac:dyDescent="0.2">
      <c r="A209" s="3">
        <v>206</v>
      </c>
      <c r="B209" s="21" t="s">
        <v>205</v>
      </c>
      <c r="C209" s="35" t="s">
        <v>276</v>
      </c>
      <c r="D209" s="35">
        <v>1000</v>
      </c>
      <c r="E209" s="45">
        <v>5.6</v>
      </c>
      <c r="F209" s="37">
        <f t="shared" si="6"/>
        <v>5600</v>
      </c>
      <c r="G209" s="38">
        <f t="shared" si="7"/>
        <v>56</v>
      </c>
      <c r="I209" s="10"/>
    </row>
    <row r="210" spans="1:9" x14ac:dyDescent="0.2">
      <c r="A210" s="3">
        <v>207</v>
      </c>
      <c r="B210" s="22" t="s">
        <v>6</v>
      </c>
      <c r="C210" s="35" t="s">
        <v>314</v>
      </c>
      <c r="D210" s="36">
        <v>900</v>
      </c>
      <c r="E210" s="42">
        <v>2.2999999999999998</v>
      </c>
      <c r="F210" s="37">
        <f t="shared" si="6"/>
        <v>2070</v>
      </c>
      <c r="G210" s="38">
        <f t="shared" si="7"/>
        <v>20.7</v>
      </c>
      <c r="I210" s="10"/>
    </row>
    <row r="211" spans="1:9" x14ac:dyDescent="0.2">
      <c r="A211" s="3">
        <v>208</v>
      </c>
      <c r="B211" s="21" t="s">
        <v>206</v>
      </c>
      <c r="C211" s="35" t="s">
        <v>314</v>
      </c>
      <c r="D211" s="35">
        <v>1000</v>
      </c>
      <c r="E211" s="45">
        <v>2.5</v>
      </c>
      <c r="F211" s="37">
        <f t="shared" si="6"/>
        <v>2500</v>
      </c>
      <c r="G211" s="38">
        <f t="shared" si="7"/>
        <v>25</v>
      </c>
      <c r="I211" s="10"/>
    </row>
    <row r="212" spans="1:9" x14ac:dyDescent="0.2">
      <c r="A212" s="3">
        <v>209</v>
      </c>
      <c r="B212" s="23" t="s">
        <v>7</v>
      </c>
      <c r="C212" s="39" t="s">
        <v>272</v>
      </c>
      <c r="D212" s="39">
        <v>2500</v>
      </c>
      <c r="E212" s="42">
        <v>0.16</v>
      </c>
      <c r="F212" s="37">
        <f t="shared" si="6"/>
        <v>400</v>
      </c>
      <c r="G212" s="38">
        <f t="shared" si="7"/>
        <v>4</v>
      </c>
      <c r="I212" s="10"/>
    </row>
    <row r="213" spans="1:9" x14ac:dyDescent="0.2">
      <c r="A213" s="3">
        <v>210</v>
      </c>
      <c r="B213" s="22" t="s">
        <v>207</v>
      </c>
      <c r="C213" s="35" t="s">
        <v>280</v>
      </c>
      <c r="D213" s="36">
        <v>50</v>
      </c>
      <c r="E213" s="42">
        <v>11.5</v>
      </c>
      <c r="F213" s="37">
        <f t="shared" si="6"/>
        <v>575</v>
      </c>
      <c r="G213" s="38">
        <f t="shared" si="7"/>
        <v>5.75</v>
      </c>
      <c r="I213" s="10"/>
    </row>
    <row r="214" spans="1:9" x14ac:dyDescent="0.2">
      <c r="A214" s="3">
        <v>211</v>
      </c>
      <c r="B214" s="22" t="s">
        <v>208</v>
      </c>
      <c r="C214" s="35" t="s">
        <v>274</v>
      </c>
      <c r="D214" s="36">
        <v>100</v>
      </c>
      <c r="E214" s="42">
        <v>10.6</v>
      </c>
      <c r="F214" s="37">
        <f t="shared" si="6"/>
        <v>1060</v>
      </c>
      <c r="G214" s="38">
        <f t="shared" si="7"/>
        <v>10.6</v>
      </c>
      <c r="I214" s="10"/>
    </row>
    <row r="215" spans="1:9" x14ac:dyDescent="0.2">
      <c r="A215" s="3">
        <v>212</v>
      </c>
      <c r="B215" s="21" t="s">
        <v>209</v>
      </c>
      <c r="C215" s="35" t="s">
        <v>322</v>
      </c>
      <c r="D215" s="35">
        <v>320</v>
      </c>
      <c r="E215" s="45">
        <v>0.49</v>
      </c>
      <c r="F215" s="37">
        <f t="shared" si="6"/>
        <v>156.80000000000001</v>
      </c>
      <c r="G215" s="38">
        <f t="shared" si="7"/>
        <v>1.5680000000000001</v>
      </c>
      <c r="I215" s="10"/>
    </row>
    <row r="216" spans="1:9" x14ac:dyDescent="0.2">
      <c r="A216" s="3">
        <v>213</v>
      </c>
      <c r="B216" s="22" t="s">
        <v>210</v>
      </c>
      <c r="C216" s="35" t="s">
        <v>297</v>
      </c>
      <c r="D216" s="36">
        <v>30</v>
      </c>
      <c r="E216" s="42">
        <v>6</v>
      </c>
      <c r="F216" s="37">
        <f t="shared" si="6"/>
        <v>180</v>
      </c>
      <c r="G216" s="38">
        <f t="shared" si="7"/>
        <v>1.8</v>
      </c>
      <c r="I216" s="10"/>
    </row>
    <row r="217" spans="1:9" x14ac:dyDescent="0.2">
      <c r="A217" s="3">
        <v>214</v>
      </c>
      <c r="B217" s="22" t="s">
        <v>211</v>
      </c>
      <c r="C217" s="35" t="s">
        <v>272</v>
      </c>
      <c r="D217" s="36">
        <v>600</v>
      </c>
      <c r="E217" s="42">
        <v>0.47</v>
      </c>
      <c r="F217" s="37">
        <f t="shared" si="6"/>
        <v>282</v>
      </c>
      <c r="G217" s="38">
        <f t="shared" si="7"/>
        <v>2.82</v>
      </c>
      <c r="I217" s="10"/>
    </row>
    <row r="218" spans="1:9" x14ac:dyDescent="0.2">
      <c r="A218" s="3">
        <v>215</v>
      </c>
      <c r="B218" s="21" t="s">
        <v>212</v>
      </c>
      <c r="C218" s="35" t="s">
        <v>326</v>
      </c>
      <c r="D218" s="35">
        <v>240</v>
      </c>
      <c r="E218" s="45">
        <v>2.14</v>
      </c>
      <c r="F218" s="37">
        <f t="shared" si="6"/>
        <v>513.6</v>
      </c>
      <c r="G218" s="38">
        <f t="shared" si="7"/>
        <v>5.1360000000000001</v>
      </c>
      <c r="I218" s="10"/>
    </row>
    <row r="219" spans="1:9" x14ac:dyDescent="0.2">
      <c r="A219" s="3">
        <v>216</v>
      </c>
      <c r="B219" s="21" t="s">
        <v>213</v>
      </c>
      <c r="C219" s="35" t="s">
        <v>282</v>
      </c>
      <c r="D219" s="35">
        <v>100</v>
      </c>
      <c r="E219" s="45">
        <v>2.6</v>
      </c>
      <c r="F219" s="37">
        <f t="shared" si="6"/>
        <v>260</v>
      </c>
      <c r="G219" s="38">
        <f t="shared" si="7"/>
        <v>2.6</v>
      </c>
      <c r="I219" s="10"/>
    </row>
    <row r="220" spans="1:9" x14ac:dyDescent="0.2">
      <c r="A220" s="3">
        <v>217</v>
      </c>
      <c r="B220" s="22" t="s">
        <v>214</v>
      </c>
      <c r="C220" s="35" t="s">
        <v>282</v>
      </c>
      <c r="D220" s="36">
        <v>100</v>
      </c>
      <c r="E220" s="42">
        <v>5</v>
      </c>
      <c r="F220" s="37">
        <f t="shared" si="6"/>
        <v>500</v>
      </c>
      <c r="G220" s="38">
        <f t="shared" si="7"/>
        <v>5</v>
      </c>
      <c r="I220" s="10"/>
    </row>
    <row r="221" spans="1:9" x14ac:dyDescent="0.2">
      <c r="A221" s="3">
        <v>218</v>
      </c>
      <c r="B221" s="21" t="s">
        <v>215</v>
      </c>
      <c r="C221" s="35" t="s">
        <v>272</v>
      </c>
      <c r="D221" s="35">
        <v>30</v>
      </c>
      <c r="E221" s="45">
        <v>0.12</v>
      </c>
      <c r="F221" s="37">
        <f t="shared" si="6"/>
        <v>3.5999999999999996</v>
      </c>
      <c r="G221" s="38">
        <f t="shared" si="7"/>
        <v>3.5999999999999997E-2</v>
      </c>
      <c r="I221" s="10"/>
    </row>
    <row r="222" spans="1:9" x14ac:dyDescent="0.2">
      <c r="A222" s="3">
        <v>219</v>
      </c>
      <c r="B222" s="22" t="s">
        <v>216</v>
      </c>
      <c r="C222" s="35" t="s">
        <v>327</v>
      </c>
      <c r="D222" s="36">
        <v>70</v>
      </c>
      <c r="E222" s="42">
        <v>5.2</v>
      </c>
      <c r="F222" s="37">
        <f t="shared" si="6"/>
        <v>364</v>
      </c>
      <c r="G222" s="38">
        <f t="shared" si="7"/>
        <v>3.64</v>
      </c>
      <c r="I222" s="10"/>
    </row>
    <row r="223" spans="1:9" x14ac:dyDescent="0.2">
      <c r="A223" s="3">
        <v>220</v>
      </c>
      <c r="B223" s="21" t="s">
        <v>217</v>
      </c>
      <c r="C223" s="35" t="s">
        <v>278</v>
      </c>
      <c r="D223" s="35">
        <v>500</v>
      </c>
      <c r="E223" s="45">
        <v>7.0000000000000007E-2</v>
      </c>
      <c r="F223" s="37">
        <f t="shared" si="6"/>
        <v>35</v>
      </c>
      <c r="G223" s="38">
        <f t="shared" si="7"/>
        <v>0.35000000000000003</v>
      </c>
      <c r="I223" s="10"/>
    </row>
    <row r="224" spans="1:9" x14ac:dyDescent="0.2">
      <c r="A224" s="3">
        <v>221</v>
      </c>
      <c r="B224" s="23" t="s">
        <v>218</v>
      </c>
      <c r="C224" s="39" t="s">
        <v>304</v>
      </c>
      <c r="D224" s="39">
        <v>20</v>
      </c>
      <c r="E224" s="42">
        <v>25</v>
      </c>
      <c r="F224" s="37">
        <f t="shared" si="6"/>
        <v>500</v>
      </c>
      <c r="G224" s="38">
        <f t="shared" si="7"/>
        <v>5</v>
      </c>
      <c r="I224" s="10"/>
    </row>
    <row r="225" spans="1:9" x14ac:dyDescent="0.2">
      <c r="A225" s="3">
        <v>222</v>
      </c>
      <c r="B225" s="22" t="s">
        <v>219</v>
      </c>
      <c r="C225" s="35" t="s">
        <v>283</v>
      </c>
      <c r="D225" s="36">
        <v>10</v>
      </c>
      <c r="E225" s="42">
        <v>10.65</v>
      </c>
      <c r="F225" s="37">
        <f t="shared" si="6"/>
        <v>106.5</v>
      </c>
      <c r="G225" s="38">
        <f t="shared" si="7"/>
        <v>1.0649999999999999</v>
      </c>
      <c r="I225" s="10"/>
    </row>
    <row r="226" spans="1:9" x14ac:dyDescent="0.2">
      <c r="A226" s="3">
        <v>223</v>
      </c>
      <c r="B226" s="22" t="s">
        <v>220</v>
      </c>
      <c r="C226" s="35" t="s">
        <v>272</v>
      </c>
      <c r="D226" s="36">
        <v>60</v>
      </c>
      <c r="E226" s="42">
        <v>8</v>
      </c>
      <c r="F226" s="37">
        <f t="shared" si="6"/>
        <v>480</v>
      </c>
      <c r="G226" s="38">
        <f t="shared" si="7"/>
        <v>4.8</v>
      </c>
      <c r="I226" s="10"/>
    </row>
    <row r="227" spans="1:9" x14ac:dyDescent="0.2">
      <c r="A227" s="3">
        <v>224</v>
      </c>
      <c r="B227" s="22" t="s">
        <v>221</v>
      </c>
      <c r="C227" s="35" t="s">
        <v>272</v>
      </c>
      <c r="D227" s="36">
        <v>60</v>
      </c>
      <c r="E227" s="42">
        <v>6</v>
      </c>
      <c r="F227" s="37">
        <f t="shared" si="6"/>
        <v>360</v>
      </c>
      <c r="G227" s="38">
        <f t="shared" si="7"/>
        <v>3.6</v>
      </c>
      <c r="I227" s="10"/>
    </row>
    <row r="228" spans="1:9" x14ac:dyDescent="0.2">
      <c r="A228" s="3">
        <v>225</v>
      </c>
      <c r="B228" s="22" t="s">
        <v>222</v>
      </c>
      <c r="C228" s="35" t="s">
        <v>272</v>
      </c>
      <c r="D228" s="36">
        <v>60</v>
      </c>
      <c r="E228" s="42">
        <v>5.58</v>
      </c>
      <c r="F228" s="37">
        <f t="shared" si="6"/>
        <v>334.8</v>
      </c>
      <c r="G228" s="38">
        <f t="shared" si="7"/>
        <v>3.3480000000000003</v>
      </c>
      <c r="I228" s="10"/>
    </row>
    <row r="229" spans="1:9" x14ac:dyDescent="0.2">
      <c r="A229" s="3">
        <v>226</v>
      </c>
      <c r="B229" s="26" t="s">
        <v>223</v>
      </c>
      <c r="C229" s="35" t="s">
        <v>272</v>
      </c>
      <c r="D229" s="42">
        <v>100</v>
      </c>
      <c r="E229" s="42">
        <v>0.48</v>
      </c>
      <c r="F229" s="37">
        <f t="shared" si="6"/>
        <v>48</v>
      </c>
      <c r="G229" s="38">
        <f t="shared" si="7"/>
        <v>0.48</v>
      </c>
      <c r="I229" s="10"/>
    </row>
    <row r="230" spans="1:9" x14ac:dyDescent="0.2">
      <c r="A230" s="3">
        <v>227</v>
      </c>
      <c r="B230" s="28" t="s">
        <v>224</v>
      </c>
      <c r="C230" s="35" t="s">
        <v>328</v>
      </c>
      <c r="D230" s="45">
        <v>500</v>
      </c>
      <c r="E230" s="45">
        <v>1.1000000000000001</v>
      </c>
      <c r="F230" s="37">
        <f t="shared" si="6"/>
        <v>550</v>
      </c>
      <c r="G230" s="38">
        <f t="shared" si="7"/>
        <v>5.5</v>
      </c>
      <c r="I230" s="10"/>
    </row>
    <row r="231" spans="1:9" x14ac:dyDescent="0.2">
      <c r="A231" s="3">
        <v>228</v>
      </c>
      <c r="B231" s="26" t="s">
        <v>225</v>
      </c>
      <c r="C231" s="35" t="s">
        <v>329</v>
      </c>
      <c r="D231" s="42">
        <v>5</v>
      </c>
      <c r="E231" s="42">
        <v>319</v>
      </c>
      <c r="F231" s="37">
        <f t="shared" si="6"/>
        <v>1595</v>
      </c>
      <c r="G231" s="38">
        <f t="shared" si="7"/>
        <v>15.950000000000001</v>
      </c>
      <c r="I231" s="10"/>
    </row>
    <row r="232" spans="1:9" x14ac:dyDescent="0.2">
      <c r="A232" s="3">
        <v>229</v>
      </c>
      <c r="B232" s="28" t="s">
        <v>226</v>
      </c>
      <c r="C232" s="35" t="s">
        <v>330</v>
      </c>
      <c r="D232" s="45">
        <v>500</v>
      </c>
      <c r="E232" s="45">
        <v>0.15</v>
      </c>
      <c r="F232" s="37">
        <f t="shared" si="6"/>
        <v>75</v>
      </c>
      <c r="G232" s="38">
        <f t="shared" si="7"/>
        <v>0.75</v>
      </c>
      <c r="I232" s="10"/>
    </row>
    <row r="233" spans="1:9" x14ac:dyDescent="0.2">
      <c r="A233" s="3">
        <v>230</v>
      </c>
      <c r="B233" s="28" t="s">
        <v>227</v>
      </c>
      <c r="C233" s="35" t="s">
        <v>272</v>
      </c>
      <c r="D233" s="45">
        <v>540</v>
      </c>
      <c r="E233" s="45">
        <v>0.23</v>
      </c>
      <c r="F233" s="37">
        <f t="shared" si="6"/>
        <v>124.2</v>
      </c>
      <c r="G233" s="38">
        <f t="shared" si="7"/>
        <v>1.242</v>
      </c>
      <c r="I233" s="10"/>
    </row>
    <row r="234" spans="1:9" x14ac:dyDescent="0.2">
      <c r="A234" s="3">
        <v>231</v>
      </c>
      <c r="B234" s="26" t="s">
        <v>228</v>
      </c>
      <c r="C234" s="35" t="s">
        <v>272</v>
      </c>
      <c r="D234" s="42">
        <v>1000</v>
      </c>
      <c r="E234" s="42">
        <v>1.4</v>
      </c>
      <c r="F234" s="37">
        <f t="shared" si="6"/>
        <v>1400</v>
      </c>
      <c r="G234" s="38">
        <f t="shared" si="7"/>
        <v>14</v>
      </c>
      <c r="I234" s="10"/>
    </row>
    <row r="235" spans="1:9" x14ac:dyDescent="0.2">
      <c r="A235" s="3">
        <v>232</v>
      </c>
      <c r="B235" s="27" t="s">
        <v>229</v>
      </c>
      <c r="C235" s="35" t="s">
        <v>4</v>
      </c>
      <c r="D235" s="43">
        <v>300</v>
      </c>
      <c r="E235" s="43">
        <v>1.86</v>
      </c>
      <c r="F235" s="37">
        <f t="shared" si="6"/>
        <v>558</v>
      </c>
      <c r="G235" s="38">
        <f t="shared" si="7"/>
        <v>5.58</v>
      </c>
      <c r="I235" s="10"/>
    </row>
    <row r="236" spans="1:9" x14ac:dyDescent="0.2">
      <c r="A236" s="3">
        <v>233</v>
      </c>
      <c r="B236" s="30" t="s">
        <v>230</v>
      </c>
      <c r="C236" s="35" t="s">
        <v>283</v>
      </c>
      <c r="D236" s="47">
        <v>100</v>
      </c>
      <c r="E236" s="47">
        <v>4</v>
      </c>
      <c r="F236" s="37">
        <f t="shared" si="6"/>
        <v>400</v>
      </c>
      <c r="G236" s="38">
        <f t="shared" si="7"/>
        <v>4</v>
      </c>
      <c r="I236" s="10"/>
    </row>
    <row r="237" spans="1:9" x14ac:dyDescent="0.2">
      <c r="A237" s="3">
        <v>234</v>
      </c>
      <c r="B237" s="30" t="s">
        <v>231</v>
      </c>
      <c r="C237" s="35" t="s">
        <v>276</v>
      </c>
      <c r="D237" s="47">
        <v>3700</v>
      </c>
      <c r="E237" s="47">
        <v>4.0999999999999996</v>
      </c>
      <c r="F237" s="37">
        <f t="shared" si="6"/>
        <v>15169.999999999998</v>
      </c>
      <c r="G237" s="38">
        <f t="shared" si="7"/>
        <v>151.69999999999999</v>
      </c>
      <c r="I237" s="10"/>
    </row>
    <row r="238" spans="1:9" x14ac:dyDescent="0.2">
      <c r="A238" s="3">
        <v>235</v>
      </c>
      <c r="B238" s="30" t="s">
        <v>232</v>
      </c>
      <c r="C238" s="35" t="s">
        <v>283</v>
      </c>
      <c r="D238" s="47">
        <v>1000</v>
      </c>
      <c r="E238" s="47">
        <v>4.4000000000000004</v>
      </c>
      <c r="F238" s="37">
        <f t="shared" si="6"/>
        <v>4400</v>
      </c>
      <c r="G238" s="38">
        <f t="shared" si="7"/>
        <v>44</v>
      </c>
      <c r="I238" s="10"/>
    </row>
    <row r="239" spans="1:9" x14ac:dyDescent="0.2">
      <c r="A239" s="3">
        <v>236</v>
      </c>
      <c r="B239" s="27" t="s">
        <v>233</v>
      </c>
      <c r="C239" s="35" t="s">
        <v>289</v>
      </c>
      <c r="D239" s="43">
        <v>500</v>
      </c>
      <c r="E239" s="43">
        <v>0.43</v>
      </c>
      <c r="F239" s="37">
        <f t="shared" si="6"/>
        <v>215</v>
      </c>
      <c r="G239" s="38">
        <f t="shared" si="7"/>
        <v>2.15</v>
      </c>
      <c r="I239" s="10"/>
    </row>
    <row r="240" spans="1:9" x14ac:dyDescent="0.2">
      <c r="A240" s="3">
        <v>237</v>
      </c>
      <c r="B240" s="30" t="s">
        <v>234</v>
      </c>
      <c r="C240" s="35" t="s">
        <v>288</v>
      </c>
      <c r="D240" s="47">
        <v>600</v>
      </c>
      <c r="E240" s="47">
        <v>0.38</v>
      </c>
      <c r="F240" s="37">
        <f t="shared" si="6"/>
        <v>228</v>
      </c>
      <c r="G240" s="38">
        <f t="shared" si="7"/>
        <v>2.2800000000000002</v>
      </c>
      <c r="I240" s="10"/>
    </row>
    <row r="241" spans="1:9" x14ac:dyDescent="0.2">
      <c r="A241" s="3">
        <v>238</v>
      </c>
      <c r="B241" s="27" t="s">
        <v>235</v>
      </c>
      <c r="C241" s="35" t="s">
        <v>307</v>
      </c>
      <c r="D241" s="43">
        <v>1500</v>
      </c>
      <c r="E241" s="43">
        <v>0.31</v>
      </c>
      <c r="F241" s="37">
        <f t="shared" si="6"/>
        <v>465</v>
      </c>
      <c r="G241" s="38">
        <f t="shared" si="7"/>
        <v>4.6500000000000004</v>
      </c>
      <c r="I241" s="10"/>
    </row>
    <row r="242" spans="1:9" x14ac:dyDescent="0.2">
      <c r="A242" s="3">
        <v>239</v>
      </c>
      <c r="B242" s="30" t="s">
        <v>236</v>
      </c>
      <c r="C242" s="35" t="s">
        <v>331</v>
      </c>
      <c r="D242" s="47">
        <v>50</v>
      </c>
      <c r="E242" s="44">
        <v>26.3</v>
      </c>
      <c r="F242" s="37">
        <f t="shared" si="6"/>
        <v>1315</v>
      </c>
      <c r="G242" s="38">
        <f t="shared" si="7"/>
        <v>13.15</v>
      </c>
      <c r="I242" s="10"/>
    </row>
    <row r="243" spans="1:9" x14ac:dyDescent="0.2">
      <c r="A243" s="3">
        <v>240</v>
      </c>
      <c r="B243" s="27" t="s">
        <v>237</v>
      </c>
      <c r="C243" s="35" t="s">
        <v>273</v>
      </c>
      <c r="D243" s="43">
        <v>150</v>
      </c>
      <c r="E243" s="43">
        <v>11.26</v>
      </c>
      <c r="F243" s="37">
        <f t="shared" si="6"/>
        <v>1689</v>
      </c>
      <c r="G243" s="38">
        <f t="shared" si="7"/>
        <v>16.89</v>
      </c>
      <c r="I243" s="10"/>
    </row>
    <row r="244" spans="1:9" x14ac:dyDescent="0.2">
      <c r="A244" s="3">
        <v>241</v>
      </c>
      <c r="B244" s="30" t="s">
        <v>238</v>
      </c>
      <c r="C244" s="35" t="s">
        <v>297</v>
      </c>
      <c r="D244" s="47">
        <v>100</v>
      </c>
      <c r="E244" s="47">
        <v>2.8</v>
      </c>
      <c r="F244" s="37">
        <f t="shared" si="6"/>
        <v>280</v>
      </c>
      <c r="G244" s="38">
        <f t="shared" si="7"/>
        <v>2.8000000000000003</v>
      </c>
      <c r="I244" s="10"/>
    </row>
    <row r="245" spans="1:9" x14ac:dyDescent="0.2">
      <c r="A245" s="3">
        <v>242</v>
      </c>
      <c r="B245" s="27" t="s">
        <v>239</v>
      </c>
      <c r="C245" s="35" t="s">
        <v>272</v>
      </c>
      <c r="D245" s="43">
        <v>1000</v>
      </c>
      <c r="E245" s="43">
        <v>0.33</v>
      </c>
      <c r="F245" s="37">
        <f t="shared" si="6"/>
        <v>330</v>
      </c>
      <c r="G245" s="38">
        <f t="shared" si="7"/>
        <v>3.3000000000000003</v>
      </c>
      <c r="I245" s="10"/>
    </row>
    <row r="246" spans="1:9" x14ac:dyDescent="0.2">
      <c r="A246" s="3">
        <v>243</v>
      </c>
      <c r="B246" s="30" t="s">
        <v>240</v>
      </c>
      <c r="C246" s="35" t="s">
        <v>272</v>
      </c>
      <c r="D246" s="47">
        <v>200</v>
      </c>
      <c r="E246" s="47">
        <v>0.76</v>
      </c>
      <c r="F246" s="37">
        <f t="shared" si="6"/>
        <v>152</v>
      </c>
      <c r="G246" s="38">
        <f t="shared" si="7"/>
        <v>1.52</v>
      </c>
      <c r="I246" s="10"/>
    </row>
    <row r="247" spans="1:9" x14ac:dyDescent="0.2">
      <c r="A247" s="3">
        <v>244</v>
      </c>
      <c r="B247" s="30" t="s">
        <v>241</v>
      </c>
      <c r="C247" s="35" t="s">
        <v>320</v>
      </c>
      <c r="D247" s="47">
        <v>100</v>
      </c>
      <c r="E247" s="47">
        <v>3.34</v>
      </c>
      <c r="F247" s="37">
        <f t="shared" si="6"/>
        <v>334</v>
      </c>
      <c r="G247" s="38">
        <f t="shared" si="7"/>
        <v>3.34</v>
      </c>
      <c r="I247" s="10"/>
    </row>
    <row r="248" spans="1:9" x14ac:dyDescent="0.2">
      <c r="A248" s="3">
        <v>245</v>
      </c>
      <c r="B248" s="31" t="s">
        <v>242</v>
      </c>
      <c r="C248" s="35" t="s">
        <v>310</v>
      </c>
      <c r="D248" s="47">
        <v>20</v>
      </c>
      <c r="E248" s="47">
        <v>5</v>
      </c>
      <c r="F248" s="37">
        <f t="shared" si="6"/>
        <v>100</v>
      </c>
      <c r="G248" s="38">
        <f t="shared" si="7"/>
        <v>1</v>
      </c>
      <c r="I248" s="10"/>
    </row>
    <row r="249" spans="1:9" x14ac:dyDescent="0.2">
      <c r="A249" s="3">
        <v>246</v>
      </c>
      <c r="B249" s="27" t="s">
        <v>243</v>
      </c>
      <c r="C249" s="35" t="s">
        <v>332</v>
      </c>
      <c r="D249" s="43">
        <v>100</v>
      </c>
      <c r="E249" s="43">
        <v>68.59</v>
      </c>
      <c r="F249" s="37">
        <f t="shared" si="6"/>
        <v>6859</v>
      </c>
      <c r="G249" s="38">
        <f t="shared" si="7"/>
        <v>68.59</v>
      </c>
      <c r="I249" s="10"/>
    </row>
    <row r="250" spans="1:9" x14ac:dyDescent="0.2">
      <c r="A250" s="3">
        <v>247</v>
      </c>
      <c r="B250" s="30" t="s">
        <v>244</v>
      </c>
      <c r="C250" s="35" t="s">
        <v>333</v>
      </c>
      <c r="D250" s="47">
        <v>5</v>
      </c>
      <c r="E250" s="47">
        <v>7.38</v>
      </c>
      <c r="F250" s="37">
        <f t="shared" si="6"/>
        <v>36.9</v>
      </c>
      <c r="G250" s="38">
        <f t="shared" si="7"/>
        <v>0.36899999999999999</v>
      </c>
      <c r="I250" s="10"/>
    </row>
    <row r="251" spans="1:9" x14ac:dyDescent="0.2">
      <c r="A251" s="3">
        <v>248</v>
      </c>
      <c r="B251" s="30" t="s">
        <v>245</v>
      </c>
      <c r="C251" s="35" t="s">
        <v>321</v>
      </c>
      <c r="D251" s="47">
        <v>600</v>
      </c>
      <c r="E251" s="47">
        <v>0.81</v>
      </c>
      <c r="F251" s="37">
        <f t="shared" si="6"/>
        <v>486.00000000000006</v>
      </c>
      <c r="G251" s="38">
        <f t="shared" si="7"/>
        <v>4.8600000000000003</v>
      </c>
      <c r="I251" s="10"/>
    </row>
    <row r="252" spans="1:9" x14ac:dyDescent="0.2">
      <c r="A252" s="3">
        <v>249</v>
      </c>
      <c r="B252" s="30" t="s">
        <v>246</v>
      </c>
      <c r="C252" s="35" t="s">
        <v>334</v>
      </c>
      <c r="D252" s="47">
        <v>60</v>
      </c>
      <c r="E252" s="47">
        <v>2.4</v>
      </c>
      <c r="F252" s="37">
        <f t="shared" si="6"/>
        <v>144</v>
      </c>
      <c r="G252" s="38">
        <f t="shared" si="7"/>
        <v>1.44</v>
      </c>
      <c r="I252" s="10"/>
    </row>
    <row r="253" spans="1:9" x14ac:dyDescent="0.2">
      <c r="A253" s="3">
        <v>250</v>
      </c>
      <c r="B253" s="27" t="s">
        <v>247</v>
      </c>
      <c r="C253" s="35" t="s">
        <v>272</v>
      </c>
      <c r="D253" s="43">
        <v>300</v>
      </c>
      <c r="E253" s="43">
        <v>0.56999999999999995</v>
      </c>
      <c r="F253" s="37">
        <f t="shared" si="6"/>
        <v>170.99999999999997</v>
      </c>
      <c r="G253" s="38">
        <f t="shared" si="7"/>
        <v>1.7099999999999997</v>
      </c>
      <c r="I253" s="10"/>
    </row>
    <row r="254" spans="1:9" x14ac:dyDescent="0.2">
      <c r="A254" s="3">
        <v>251</v>
      </c>
      <c r="B254" s="27" t="s">
        <v>248</v>
      </c>
      <c r="C254" s="35" t="s">
        <v>325</v>
      </c>
      <c r="D254" s="43">
        <v>5</v>
      </c>
      <c r="E254" s="43">
        <v>8.3000000000000007</v>
      </c>
      <c r="F254" s="37">
        <f t="shared" si="6"/>
        <v>41.5</v>
      </c>
      <c r="G254" s="38">
        <f t="shared" si="7"/>
        <v>0.41500000000000004</v>
      </c>
      <c r="I254" s="10"/>
    </row>
    <row r="255" spans="1:9" x14ac:dyDescent="0.2">
      <c r="A255" s="3">
        <v>252</v>
      </c>
      <c r="B255" s="30" t="s">
        <v>249</v>
      </c>
      <c r="C255" s="35" t="s">
        <v>325</v>
      </c>
      <c r="D255" s="47">
        <v>5</v>
      </c>
      <c r="E255" s="44">
        <v>13.89</v>
      </c>
      <c r="F255" s="37">
        <f t="shared" si="6"/>
        <v>69.45</v>
      </c>
      <c r="G255" s="38">
        <f t="shared" si="7"/>
        <v>0.69450000000000001</v>
      </c>
      <c r="I255" s="10"/>
    </row>
    <row r="256" spans="1:9" x14ac:dyDescent="0.2">
      <c r="A256" s="3">
        <v>253</v>
      </c>
      <c r="B256" s="30" t="s">
        <v>250</v>
      </c>
      <c r="C256" s="35" t="s">
        <v>272</v>
      </c>
      <c r="D256" s="47">
        <v>200</v>
      </c>
      <c r="E256" s="47">
        <v>1.35</v>
      </c>
      <c r="F256" s="37">
        <f t="shared" si="6"/>
        <v>270</v>
      </c>
      <c r="G256" s="38">
        <f t="shared" si="7"/>
        <v>2.7</v>
      </c>
      <c r="I256" s="10"/>
    </row>
    <row r="257" spans="1:9" x14ac:dyDescent="0.2">
      <c r="A257" s="3">
        <v>254</v>
      </c>
      <c r="B257" s="27" t="s">
        <v>251</v>
      </c>
      <c r="C257" s="35" t="s">
        <v>321</v>
      </c>
      <c r="D257" s="43">
        <v>250</v>
      </c>
      <c r="E257" s="43">
        <v>19.8</v>
      </c>
      <c r="F257" s="37">
        <f t="shared" si="6"/>
        <v>4950</v>
      </c>
      <c r="G257" s="38">
        <f t="shared" si="7"/>
        <v>49.5</v>
      </c>
      <c r="I257" s="10"/>
    </row>
    <row r="258" spans="1:9" x14ac:dyDescent="0.2">
      <c r="A258" s="3">
        <v>255</v>
      </c>
      <c r="B258" s="30" t="s">
        <v>252</v>
      </c>
      <c r="C258" s="35" t="s">
        <v>272</v>
      </c>
      <c r="D258" s="47">
        <v>500</v>
      </c>
      <c r="E258" s="47">
        <v>2.14</v>
      </c>
      <c r="F258" s="37">
        <f t="shared" si="6"/>
        <v>1070</v>
      </c>
      <c r="G258" s="38">
        <f t="shared" si="7"/>
        <v>10.700000000000001</v>
      </c>
      <c r="I258" s="10"/>
    </row>
    <row r="259" spans="1:9" x14ac:dyDescent="0.2">
      <c r="A259" s="3">
        <v>256</v>
      </c>
      <c r="B259" s="30" t="s">
        <v>253</v>
      </c>
      <c r="C259" s="35" t="s">
        <v>283</v>
      </c>
      <c r="D259" s="47">
        <v>10</v>
      </c>
      <c r="E259" s="47">
        <v>23</v>
      </c>
      <c r="F259" s="37">
        <f t="shared" si="6"/>
        <v>230</v>
      </c>
      <c r="G259" s="38">
        <f t="shared" si="7"/>
        <v>2.3000000000000003</v>
      </c>
      <c r="I259" s="10"/>
    </row>
    <row r="260" spans="1:9" x14ac:dyDescent="0.2">
      <c r="A260" s="3">
        <v>257</v>
      </c>
      <c r="B260" s="30" t="s">
        <v>254</v>
      </c>
      <c r="C260" s="35" t="s">
        <v>308</v>
      </c>
      <c r="D260" s="47">
        <v>100</v>
      </c>
      <c r="E260" s="47">
        <v>48</v>
      </c>
      <c r="F260" s="37">
        <f t="shared" ref="F260:F323" si="8">D260*E260</f>
        <v>4800</v>
      </c>
      <c r="G260" s="38">
        <f t="shared" si="7"/>
        <v>48</v>
      </c>
      <c r="I260" s="10"/>
    </row>
    <row r="261" spans="1:9" x14ac:dyDescent="0.2">
      <c r="A261" s="3">
        <v>258</v>
      </c>
      <c r="B261" s="27" t="s">
        <v>255</v>
      </c>
      <c r="C261" s="35" t="s">
        <v>335</v>
      </c>
      <c r="D261" s="43">
        <v>100</v>
      </c>
      <c r="E261" s="43">
        <v>7.37</v>
      </c>
      <c r="F261" s="37">
        <f t="shared" si="8"/>
        <v>737</v>
      </c>
      <c r="G261" s="38">
        <f t="shared" si="7"/>
        <v>7.37</v>
      </c>
      <c r="I261" s="10"/>
    </row>
    <row r="262" spans="1:9" x14ac:dyDescent="0.2">
      <c r="A262" s="3">
        <v>259</v>
      </c>
      <c r="B262" s="27" t="s">
        <v>256</v>
      </c>
      <c r="C262" s="35" t="s">
        <v>336</v>
      </c>
      <c r="D262" s="43">
        <v>100</v>
      </c>
      <c r="E262" s="43">
        <v>9.1199999999999992</v>
      </c>
      <c r="F262" s="37">
        <f t="shared" si="8"/>
        <v>911.99999999999989</v>
      </c>
      <c r="G262" s="38">
        <f t="shared" ref="G262:G325" si="9">F262*1%</f>
        <v>9.1199999999999992</v>
      </c>
      <c r="I262" s="10"/>
    </row>
    <row r="263" spans="1:9" x14ac:dyDescent="0.2">
      <c r="A263" s="3">
        <v>260</v>
      </c>
      <c r="B263" s="30" t="s">
        <v>257</v>
      </c>
      <c r="C263" s="35" t="s">
        <v>272</v>
      </c>
      <c r="D263" s="47">
        <v>100</v>
      </c>
      <c r="E263" s="47">
        <v>0.24</v>
      </c>
      <c r="F263" s="37">
        <f t="shared" si="8"/>
        <v>24</v>
      </c>
      <c r="G263" s="38">
        <f t="shared" si="9"/>
        <v>0.24</v>
      </c>
      <c r="I263" s="10"/>
    </row>
    <row r="264" spans="1:9" x14ac:dyDescent="0.2">
      <c r="A264" s="3">
        <v>261</v>
      </c>
      <c r="B264" s="27" t="s">
        <v>258</v>
      </c>
      <c r="C264" s="35" t="s">
        <v>282</v>
      </c>
      <c r="D264" s="43">
        <v>500</v>
      </c>
      <c r="E264" s="43">
        <v>0.38</v>
      </c>
      <c r="F264" s="37">
        <f t="shared" si="8"/>
        <v>190</v>
      </c>
      <c r="G264" s="38">
        <f t="shared" si="9"/>
        <v>1.9000000000000001</v>
      </c>
      <c r="I264" s="10"/>
    </row>
    <row r="265" spans="1:9" x14ac:dyDescent="0.2">
      <c r="A265" s="3">
        <v>262</v>
      </c>
      <c r="B265" s="31" t="s">
        <v>259</v>
      </c>
      <c r="C265" s="35" t="s">
        <v>320</v>
      </c>
      <c r="D265" s="47">
        <v>20</v>
      </c>
      <c r="E265" s="47">
        <v>6.8</v>
      </c>
      <c r="F265" s="37">
        <f t="shared" si="8"/>
        <v>136</v>
      </c>
      <c r="G265" s="38">
        <f t="shared" si="9"/>
        <v>1.36</v>
      </c>
      <c r="I265" s="10"/>
    </row>
    <row r="266" spans="1:9" x14ac:dyDescent="0.2">
      <c r="A266" s="3">
        <v>263</v>
      </c>
      <c r="B266" s="27" t="s">
        <v>260</v>
      </c>
      <c r="C266" s="35" t="s">
        <v>337</v>
      </c>
      <c r="D266" s="43">
        <v>600</v>
      </c>
      <c r="E266" s="43">
        <v>1.6</v>
      </c>
      <c r="F266" s="37">
        <f t="shared" si="8"/>
        <v>960</v>
      </c>
      <c r="G266" s="38">
        <f t="shared" si="9"/>
        <v>9.6</v>
      </c>
      <c r="I266" s="10"/>
    </row>
    <row r="267" spans="1:9" x14ac:dyDescent="0.2">
      <c r="A267" s="3">
        <v>264</v>
      </c>
      <c r="B267" s="30" t="s">
        <v>261</v>
      </c>
      <c r="C267" s="35" t="s">
        <v>274</v>
      </c>
      <c r="D267" s="47">
        <v>100</v>
      </c>
      <c r="E267" s="47">
        <v>7.77</v>
      </c>
      <c r="F267" s="37">
        <f t="shared" si="8"/>
        <v>777</v>
      </c>
      <c r="G267" s="38">
        <f t="shared" si="9"/>
        <v>7.7700000000000005</v>
      </c>
      <c r="I267" s="10"/>
    </row>
    <row r="268" spans="1:9" x14ac:dyDescent="0.2">
      <c r="A268" s="3">
        <v>265</v>
      </c>
      <c r="B268" s="22" t="s">
        <v>262</v>
      </c>
      <c r="C268" s="35" t="s">
        <v>273</v>
      </c>
      <c r="D268" s="36">
        <v>3300</v>
      </c>
      <c r="E268" s="36">
        <v>4.72</v>
      </c>
      <c r="F268" s="37">
        <f t="shared" si="8"/>
        <v>15576</v>
      </c>
      <c r="G268" s="38">
        <f t="shared" si="9"/>
        <v>155.76</v>
      </c>
      <c r="I268" s="10"/>
    </row>
    <row r="269" spans="1:9" x14ac:dyDescent="0.2">
      <c r="A269" s="3">
        <v>266</v>
      </c>
      <c r="B269" s="21" t="s">
        <v>263</v>
      </c>
      <c r="C269" s="35" t="s">
        <v>273</v>
      </c>
      <c r="D269" s="35">
        <v>3300</v>
      </c>
      <c r="E269" s="35">
        <v>4.72</v>
      </c>
      <c r="F269" s="35">
        <f t="shared" si="8"/>
        <v>15576</v>
      </c>
      <c r="G269" s="38">
        <f t="shared" si="9"/>
        <v>155.76</v>
      </c>
      <c r="I269" s="10"/>
    </row>
    <row r="270" spans="1:9" x14ac:dyDescent="0.2">
      <c r="A270" s="3">
        <v>267</v>
      </c>
      <c r="B270" s="22" t="s">
        <v>264</v>
      </c>
      <c r="C270" s="35" t="s">
        <v>311</v>
      </c>
      <c r="D270" s="36">
        <v>1000</v>
      </c>
      <c r="E270" s="36">
        <v>5</v>
      </c>
      <c r="F270" s="35">
        <f t="shared" si="8"/>
        <v>5000</v>
      </c>
      <c r="G270" s="38">
        <f t="shared" si="9"/>
        <v>50</v>
      </c>
      <c r="I270" s="10"/>
    </row>
    <row r="271" spans="1:9" x14ac:dyDescent="0.2">
      <c r="A271" s="3">
        <v>268</v>
      </c>
      <c r="B271" s="21" t="s">
        <v>265</v>
      </c>
      <c r="C271" s="35" t="s">
        <v>273</v>
      </c>
      <c r="D271" s="35">
        <v>20</v>
      </c>
      <c r="E271" s="35">
        <v>1.04</v>
      </c>
      <c r="F271" s="35">
        <f t="shared" si="8"/>
        <v>20.8</v>
      </c>
      <c r="G271" s="38">
        <f t="shared" si="9"/>
        <v>0.20800000000000002</v>
      </c>
      <c r="I271" s="10"/>
    </row>
    <row r="272" spans="1:9" x14ac:dyDescent="0.2">
      <c r="A272" s="3">
        <v>269</v>
      </c>
      <c r="B272" s="22" t="s">
        <v>266</v>
      </c>
      <c r="C272" s="35" t="s">
        <v>273</v>
      </c>
      <c r="D272" s="36">
        <v>25</v>
      </c>
      <c r="E272" s="36">
        <v>6.8</v>
      </c>
      <c r="F272" s="35">
        <f t="shared" si="8"/>
        <v>170</v>
      </c>
      <c r="G272" s="38">
        <f t="shared" si="9"/>
        <v>1.7</v>
      </c>
      <c r="I272" s="10"/>
    </row>
    <row r="273" spans="1:9" x14ac:dyDescent="0.2">
      <c r="A273" s="3">
        <v>270</v>
      </c>
      <c r="B273" s="21" t="s">
        <v>267</v>
      </c>
      <c r="C273" s="35" t="s">
        <v>289</v>
      </c>
      <c r="D273" s="35">
        <v>30</v>
      </c>
      <c r="E273" s="39">
        <v>0.53</v>
      </c>
      <c r="F273" s="35">
        <f t="shared" si="8"/>
        <v>15.9</v>
      </c>
      <c r="G273" s="38">
        <f t="shared" si="9"/>
        <v>0.159</v>
      </c>
      <c r="I273" s="10"/>
    </row>
    <row r="274" spans="1:9" ht="22.5" x14ac:dyDescent="0.2">
      <c r="A274" s="3">
        <v>271</v>
      </c>
      <c r="B274" s="21" t="s">
        <v>268</v>
      </c>
      <c r="C274" s="48" t="s">
        <v>338</v>
      </c>
      <c r="D274" s="35">
        <v>20</v>
      </c>
      <c r="E274" s="35">
        <v>22</v>
      </c>
      <c r="F274" s="35">
        <f t="shared" si="8"/>
        <v>440</v>
      </c>
      <c r="G274" s="38">
        <f t="shared" si="9"/>
        <v>4.4000000000000004</v>
      </c>
      <c r="I274" s="10"/>
    </row>
    <row r="275" spans="1:9" ht="24" customHeight="1" x14ac:dyDescent="0.2">
      <c r="A275" s="3">
        <v>272</v>
      </c>
      <c r="B275" s="20" t="s">
        <v>269</v>
      </c>
      <c r="C275" s="35" t="s">
        <v>272</v>
      </c>
      <c r="D275" s="36">
        <v>100</v>
      </c>
      <c r="E275" s="36">
        <v>2.4</v>
      </c>
      <c r="F275" s="35">
        <f t="shared" si="8"/>
        <v>240</v>
      </c>
      <c r="G275" s="38">
        <f t="shared" si="9"/>
        <v>2.4</v>
      </c>
      <c r="I275" s="10"/>
    </row>
    <row r="276" spans="1:9" x14ac:dyDescent="0.2">
      <c r="A276" s="3">
        <v>273</v>
      </c>
      <c r="B276" s="22" t="s">
        <v>270</v>
      </c>
      <c r="C276" s="35" t="s">
        <v>272</v>
      </c>
      <c r="D276" s="36">
        <v>60</v>
      </c>
      <c r="E276" s="36">
        <v>1.3</v>
      </c>
      <c r="F276" s="35">
        <f t="shared" si="8"/>
        <v>78</v>
      </c>
      <c r="G276" s="38">
        <f t="shared" si="9"/>
        <v>0.78</v>
      </c>
      <c r="I276" s="10"/>
    </row>
    <row r="277" spans="1:9" s="11" customFormat="1" x14ac:dyDescent="0.25">
      <c r="A277" s="3"/>
      <c r="B277" s="1"/>
      <c r="C277" s="1"/>
      <c r="D277" s="5"/>
      <c r="E277" s="6"/>
      <c r="F277" s="6"/>
      <c r="G277" s="4"/>
      <c r="I277" s="12"/>
    </row>
    <row r="278" spans="1:9" x14ac:dyDescent="0.25">
      <c r="F278" s="4">
        <f>SUM(F4:F277)</f>
        <v>465212.12</v>
      </c>
      <c r="G278" s="7">
        <f>SUM(G4:G277)</f>
        <v>4652.121199999996</v>
      </c>
    </row>
    <row r="279" spans="1:9" ht="12.75" x14ac:dyDescent="0.25">
      <c r="B279" s="15"/>
    </row>
    <row r="280" spans="1:9" ht="12.75" x14ac:dyDescent="0.25">
      <c r="B280" s="15" t="s">
        <v>347</v>
      </c>
    </row>
    <row r="281" spans="1:9" ht="12.75" x14ac:dyDescent="0.25">
      <c r="B281" s="15" t="s">
        <v>346</v>
      </c>
    </row>
    <row r="284" spans="1:9" x14ac:dyDescent="0.25">
      <c r="B284" s="8" t="s">
        <v>348</v>
      </c>
    </row>
    <row r="285" spans="1:9" x14ac:dyDescent="0.25">
      <c r="B285" s="8" t="s">
        <v>349</v>
      </c>
    </row>
  </sheetData>
  <sortState ref="A4:G283">
    <sortCondition ref="B4"/>
  </sortState>
  <mergeCells count="1">
    <mergeCell ref="A2:G2"/>
  </mergeCells>
  <pageMargins left="0.43307086614173229" right="0.23622047244094491" top="0.35433070866141736" bottom="0.35433070866141736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2026-05-14T08:00:36Z</dcterms:modified>
</cp:coreProperties>
</file>