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diu.radu\Documents\ACHIZITII PUBLICE\A.P.PRODUSE\2026\PRODUSE BALASTIERA 2026\documentatie 2026\"/>
    </mc:Choice>
  </mc:AlternateContent>
  <xr:revisionPtr revIDLastSave="0" documentId="13_ncr:1_{AC1CBEBE-0A0D-44B2-A6C9-5217B85E5383}" xr6:coauthVersionLast="47" xr6:coauthVersionMax="47" xr10:uidLastSave="{00000000-0000-0000-0000-000000000000}"/>
  <bookViews>
    <workbookView xWindow="735" yWindow="735" windowWidth="23280" windowHeight="13665" xr2:uid="{3D36801A-D861-46D6-BB13-8C5C931150AF}"/>
  </bookViews>
  <sheets>
    <sheet name="Foaie1 (2)" sheetId="1" r:id="rId1"/>
  </sheets>
  <definedNames>
    <definedName name="_xlnm.Print_Area" localSheetId="0">'Foaie1 (2)'!$A$1:$AC$39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0" i="1" l="1"/>
  <c r="J31" i="1"/>
  <c r="J32" i="1"/>
  <c r="J33" i="1"/>
  <c r="J34" i="1"/>
  <c r="J35" i="1"/>
  <c r="J29" i="1"/>
  <c r="I34" i="1"/>
  <c r="D34" i="1"/>
  <c r="I33" i="1"/>
  <c r="D33" i="1"/>
  <c r="I32" i="1"/>
  <c r="I31" i="1"/>
  <c r="I30" i="1"/>
  <c r="I29" i="1"/>
  <c r="Z19" i="1"/>
  <c r="W19" i="1"/>
  <c r="T19" i="1"/>
  <c r="Q19" i="1"/>
  <c r="N19" i="1"/>
  <c r="K19" i="1"/>
  <c r="H19" i="1"/>
  <c r="E19" i="1"/>
  <c r="B19" i="1"/>
  <c r="C21" i="1" s="1"/>
  <c r="S18" i="1"/>
  <c r="M18" i="1"/>
  <c r="P17" i="1"/>
  <c r="M17" i="1"/>
  <c r="AB16" i="1"/>
  <c r="M16" i="1"/>
  <c r="AB15" i="1"/>
  <c r="M15" i="1"/>
  <c r="J15" i="1"/>
  <c r="D15" i="1"/>
  <c r="AB14" i="1"/>
  <c r="S14" i="1"/>
  <c r="M14" i="1"/>
  <c r="J14" i="1"/>
  <c r="AB13" i="1"/>
  <c r="V13" i="1"/>
  <c r="M13" i="1"/>
  <c r="J13" i="1"/>
  <c r="V12" i="1"/>
  <c r="M12" i="1"/>
  <c r="J12" i="1"/>
  <c r="Y11" i="1"/>
  <c r="V11" i="1"/>
  <c r="S11" i="1"/>
  <c r="P11" i="1"/>
  <c r="M11" i="1"/>
  <c r="J11" i="1"/>
  <c r="G11" i="1"/>
  <c r="D11" i="1"/>
</calcChain>
</file>

<file path=xl/sharedStrings.xml><?xml version="1.0" encoding="utf-8"?>
<sst xmlns="http://schemas.openxmlformats.org/spreadsheetml/2006/main" count="95" uniqueCount="55">
  <si>
    <t>OFERTANT…..............................................</t>
  </si>
  <si>
    <t>ANEXA FORMULAR DE OFERTA</t>
  </si>
  <si>
    <t xml:space="preserve">MATERIALE  SI SERVICII NECESARE PENTRU INTRETINEREA DF 2026 conform devizelor estimative aprobate </t>
  </si>
  <si>
    <t>Ocolul Silvic</t>
  </si>
  <si>
    <t>Sortiment</t>
  </si>
  <si>
    <t>Nisip</t>
  </si>
  <si>
    <t>Sort</t>
  </si>
  <si>
    <t>Balast</t>
  </si>
  <si>
    <t>Piatra sparta</t>
  </si>
  <si>
    <t>Refuz de ciur</t>
  </si>
  <si>
    <t>Bolovani</t>
  </si>
  <si>
    <t>Antiderapant</t>
  </si>
  <si>
    <t>cantitate  (to)</t>
  </si>
  <si>
    <t>pret unitar</t>
  </si>
  <si>
    <t>valoare lei</t>
  </si>
  <si>
    <t>cantitate(to)</t>
  </si>
  <si>
    <t>SORTIMENT</t>
  </si>
  <si>
    <t>cantitate   (to)</t>
  </si>
  <si>
    <t>cantitate   ( to)</t>
  </si>
  <si>
    <t>0 - 63</t>
  </si>
  <si>
    <t>40 - 90</t>
  </si>
  <si>
    <t>90 - 140</t>
  </si>
  <si>
    <t>AGNITA</t>
  </si>
  <si>
    <t>ARPAS</t>
  </si>
  <si>
    <t>AVRIG</t>
  </si>
  <si>
    <t>D-VENI</t>
  </si>
  <si>
    <t>MEDIAS</t>
  </si>
  <si>
    <t>MIERCUREA</t>
  </si>
  <si>
    <t>SIBIU</t>
  </si>
  <si>
    <t>VALEA CIBINULUI - SALISTE</t>
  </si>
  <si>
    <t>TOTAL OS 1-8</t>
  </si>
  <si>
    <t xml:space="preserve">Cantitatea  totala agregate </t>
  </si>
  <si>
    <t>to</t>
  </si>
  <si>
    <t>INCHIRIAT UTILAJE 2024</t>
  </si>
  <si>
    <t>Nr Ore inchiriat</t>
  </si>
  <si>
    <t>PRET</t>
  </si>
  <si>
    <t>Valoare fara TVA</t>
  </si>
  <si>
    <t>Transport Materiale (KM)</t>
  </si>
  <si>
    <t>VALOARE</t>
  </si>
  <si>
    <t>LOT</t>
  </si>
  <si>
    <t>MATERIAL</t>
  </si>
  <si>
    <t xml:space="preserve">UTILAJ </t>
  </si>
  <si>
    <t>TRANSPORT</t>
  </si>
  <si>
    <t xml:space="preserve">VALOARE </t>
  </si>
  <si>
    <t>Balast 1,7t/mc</t>
  </si>
  <si>
    <t>Nu vor sa inchirieze</t>
  </si>
  <si>
    <t>piatra sparta 1,45t/mc</t>
  </si>
  <si>
    <t>nisip 1,6t/mc</t>
  </si>
  <si>
    <t>TOTAL INCHIRIAT UTILAJE</t>
  </si>
  <si>
    <t>DATA….......................                                                                                                                                                                                                                                                                                                                                                                                                                                                         OFERTANT, ….......................</t>
  </si>
  <si>
    <t>Valoare  totala</t>
  </si>
  <si>
    <t>Valoare  fara TVA/ OCOL/TOTAL</t>
  </si>
  <si>
    <t>val. totala</t>
  </si>
  <si>
    <t>Nu inchiriaza</t>
  </si>
  <si>
    <t>Nu  inchiriaza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</si>
</sst>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" fillId="0" borderId="7" xfId="0" applyFont="1" applyBorder="1"/>
    <xf numFmtId="0" fontId="2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38D6F-AB9E-4564-9191-443BCA89A859}">
  <dimension ref="A2:AC39"/>
  <sheetViews>
    <sheetView tabSelected="1" view="pageBreakPreview" topLeftCell="A9" zoomScale="60" zoomScaleNormal="100" workbookViewId="0">
      <selection activeCell="M27" sqref="M27"/>
    </sheetView>
  </sheetViews>
  <sheetFormatPr defaultRowHeight="15" x14ac:dyDescent="0.25"/>
  <cols>
    <col min="1" max="1" width="19.5703125" customWidth="1"/>
    <col min="2" max="2" width="10" customWidth="1"/>
    <col min="3" max="3" width="15.5703125" customWidth="1"/>
    <col min="4" max="4" width="10.28515625" bestFit="1" customWidth="1"/>
    <col min="5" max="5" width="10.28515625" customWidth="1"/>
    <col min="6" max="6" width="4.85546875" customWidth="1"/>
    <col min="7" max="7" width="10.28515625" bestFit="1" customWidth="1"/>
    <col min="9" max="9" width="10.7109375" customWidth="1"/>
    <col min="10" max="10" width="10.28515625" bestFit="1" customWidth="1"/>
    <col min="13" max="13" width="10.28515625" bestFit="1" customWidth="1"/>
    <col min="14" max="17" width="10.28515625" customWidth="1"/>
    <col min="18" max="18" width="6.85546875" customWidth="1"/>
    <col min="19" max="19" width="10.28515625" customWidth="1"/>
    <col min="20" max="20" width="11.140625" customWidth="1"/>
    <col min="21" max="21" width="8.5703125" customWidth="1"/>
    <col min="22" max="22" width="11.7109375" customWidth="1"/>
    <col min="24" max="24" width="6.28515625" customWidth="1"/>
    <col min="25" max="25" width="10.28515625" bestFit="1" customWidth="1"/>
    <col min="26" max="26" width="10.5703125" customWidth="1"/>
    <col min="27" max="27" width="10.42578125" customWidth="1"/>
    <col min="28" max="28" width="11.28515625" customWidth="1"/>
    <col min="29" max="29" width="20.28515625" bestFit="1" customWidth="1"/>
  </cols>
  <sheetData>
    <row r="2" spans="1:29" x14ac:dyDescent="0.25">
      <c r="A2" t="s">
        <v>0</v>
      </c>
    </row>
    <row r="3" spans="1:29" x14ac:dyDescent="0.25">
      <c r="O3" s="1" t="s">
        <v>1</v>
      </c>
    </row>
    <row r="4" spans="1:29" x14ac:dyDescent="0.25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</row>
    <row r="5" spans="1:29" ht="15.75" thickBot="1" x14ac:dyDescent="0.3"/>
    <row r="6" spans="1:29" x14ac:dyDescent="0.25">
      <c r="A6" s="63" t="s">
        <v>3</v>
      </c>
      <c r="B6" s="65" t="s">
        <v>4</v>
      </c>
      <c r="C6" s="65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66" t="s">
        <v>51</v>
      </c>
    </row>
    <row r="7" spans="1:29" x14ac:dyDescent="0.25">
      <c r="A7" s="64"/>
      <c r="B7" s="58" t="s">
        <v>5</v>
      </c>
      <c r="C7" s="58"/>
      <c r="D7" s="50"/>
      <c r="E7" s="50" t="s">
        <v>6</v>
      </c>
      <c r="F7" s="50"/>
      <c r="G7" s="50"/>
      <c r="H7" s="50" t="s">
        <v>7</v>
      </c>
      <c r="I7" s="50"/>
      <c r="J7" s="50"/>
      <c r="K7" s="51" t="s">
        <v>8</v>
      </c>
      <c r="L7" s="57"/>
      <c r="M7" s="57"/>
      <c r="N7" s="57"/>
      <c r="O7" s="57"/>
      <c r="P7" s="57"/>
      <c r="Q7" s="57"/>
      <c r="R7" s="57"/>
      <c r="S7" s="57"/>
      <c r="T7" s="50" t="s">
        <v>9</v>
      </c>
      <c r="U7" s="50"/>
      <c r="V7" s="50"/>
      <c r="W7" s="50" t="s">
        <v>10</v>
      </c>
      <c r="X7" s="50"/>
      <c r="Y7" s="50"/>
      <c r="Z7" s="50" t="s">
        <v>11</v>
      </c>
      <c r="AA7" s="50"/>
      <c r="AB7" s="50"/>
      <c r="AC7" s="67"/>
    </row>
    <row r="8" spans="1:29" ht="15" customHeight="1" x14ac:dyDescent="0.25">
      <c r="A8" s="64"/>
      <c r="B8" s="59" t="s">
        <v>12</v>
      </c>
      <c r="C8" s="48" t="s">
        <v>13</v>
      </c>
      <c r="D8" s="48" t="s">
        <v>14</v>
      </c>
      <c r="E8" s="48" t="s">
        <v>12</v>
      </c>
      <c r="F8" s="48" t="s">
        <v>13</v>
      </c>
      <c r="G8" s="48" t="s">
        <v>14</v>
      </c>
      <c r="H8" s="48" t="s">
        <v>15</v>
      </c>
      <c r="I8" s="48" t="s">
        <v>13</v>
      </c>
      <c r="J8" s="48" t="s">
        <v>14</v>
      </c>
      <c r="K8" s="51" t="s">
        <v>16</v>
      </c>
      <c r="L8" s="57"/>
      <c r="M8" s="57"/>
      <c r="N8" s="57"/>
      <c r="O8" s="57"/>
      <c r="P8" s="57"/>
      <c r="Q8" s="57"/>
      <c r="R8" s="57"/>
      <c r="S8" s="57"/>
      <c r="T8" s="48" t="s">
        <v>17</v>
      </c>
      <c r="U8" s="48" t="s">
        <v>13</v>
      </c>
      <c r="V8" s="48" t="s">
        <v>14</v>
      </c>
      <c r="W8" s="48" t="s">
        <v>17</v>
      </c>
      <c r="X8" s="48" t="s">
        <v>13</v>
      </c>
      <c r="Y8" s="48" t="s">
        <v>14</v>
      </c>
      <c r="Z8" s="48" t="s">
        <v>18</v>
      </c>
      <c r="AA8" s="48" t="s">
        <v>13</v>
      </c>
      <c r="AB8" s="48" t="s">
        <v>14</v>
      </c>
      <c r="AC8" s="68"/>
    </row>
    <row r="9" spans="1:29" x14ac:dyDescent="0.25">
      <c r="A9" s="64"/>
      <c r="B9" s="60"/>
      <c r="C9" s="55"/>
      <c r="D9" s="53"/>
      <c r="E9" s="53"/>
      <c r="F9" s="55"/>
      <c r="G9" s="53"/>
      <c r="H9" s="53"/>
      <c r="I9" s="55"/>
      <c r="J9" s="53"/>
      <c r="K9" s="51" t="s">
        <v>19</v>
      </c>
      <c r="L9" s="57"/>
      <c r="M9" s="58"/>
      <c r="N9" s="51" t="s">
        <v>20</v>
      </c>
      <c r="O9" s="57"/>
      <c r="P9" s="58"/>
      <c r="Q9" s="51" t="s">
        <v>21</v>
      </c>
      <c r="R9" s="57"/>
      <c r="S9" s="58"/>
      <c r="T9" s="53"/>
      <c r="U9" s="55"/>
      <c r="V9" s="53"/>
      <c r="W9" s="53"/>
      <c r="X9" s="55"/>
      <c r="Y9" s="53"/>
      <c r="Z9" s="53"/>
      <c r="AA9" s="55"/>
      <c r="AB9" s="53"/>
      <c r="AC9" s="68"/>
    </row>
    <row r="10" spans="1:29" ht="30" customHeight="1" thickBot="1" x14ac:dyDescent="0.3">
      <c r="A10" s="64"/>
      <c r="B10" s="61"/>
      <c r="C10" s="56"/>
      <c r="D10" s="54"/>
      <c r="E10" s="54"/>
      <c r="F10" s="56"/>
      <c r="G10" s="54"/>
      <c r="H10" s="54"/>
      <c r="I10" s="56"/>
      <c r="J10" s="54"/>
      <c r="K10" s="5" t="s">
        <v>12</v>
      </c>
      <c r="L10" s="5" t="s">
        <v>13</v>
      </c>
      <c r="M10" s="5" t="s">
        <v>14</v>
      </c>
      <c r="N10" s="5" t="s">
        <v>17</v>
      </c>
      <c r="O10" s="5" t="s">
        <v>13</v>
      </c>
      <c r="P10" s="5" t="s">
        <v>14</v>
      </c>
      <c r="Q10" s="5" t="s">
        <v>17</v>
      </c>
      <c r="R10" s="5" t="s">
        <v>13</v>
      </c>
      <c r="S10" s="5" t="s">
        <v>14</v>
      </c>
      <c r="T10" s="54"/>
      <c r="U10" s="56"/>
      <c r="V10" s="54"/>
      <c r="W10" s="54"/>
      <c r="X10" s="56"/>
      <c r="Y10" s="54"/>
      <c r="Z10" s="54"/>
      <c r="AA10" s="56"/>
      <c r="AB10" s="54"/>
      <c r="AC10" s="68"/>
    </row>
    <row r="11" spans="1:29" x14ac:dyDescent="0.25">
      <c r="A11" s="4" t="s">
        <v>22</v>
      </c>
      <c r="B11" s="7">
        <v>300</v>
      </c>
      <c r="C11" s="7"/>
      <c r="D11" s="8">
        <f>B11*C11</f>
        <v>0</v>
      </c>
      <c r="E11" s="8">
        <v>490</v>
      </c>
      <c r="F11" s="8"/>
      <c r="G11" s="8">
        <f>E11*F11</f>
        <v>0</v>
      </c>
      <c r="H11" s="8">
        <v>270</v>
      </c>
      <c r="I11" s="8"/>
      <c r="J11" s="8">
        <f>H11*I11</f>
        <v>0</v>
      </c>
      <c r="K11" s="8">
        <v>800</v>
      </c>
      <c r="L11" s="8"/>
      <c r="M11" s="8">
        <f>K11*L11</f>
        <v>0</v>
      </c>
      <c r="N11" s="8">
        <v>950</v>
      </c>
      <c r="O11" s="8"/>
      <c r="P11" s="8">
        <f>N11*O11</f>
        <v>0</v>
      </c>
      <c r="Q11" s="8">
        <v>1130</v>
      </c>
      <c r="R11" s="8"/>
      <c r="S11" s="8">
        <f>Q11*R11</f>
        <v>0</v>
      </c>
      <c r="T11" s="8">
        <v>840</v>
      </c>
      <c r="U11" s="8"/>
      <c r="V11" s="8">
        <f>T11*U11</f>
        <v>0</v>
      </c>
      <c r="W11" s="8">
        <v>500</v>
      </c>
      <c r="X11" s="8"/>
      <c r="Y11" s="8">
        <f>W11*X11</f>
        <v>0</v>
      </c>
      <c r="Z11" s="8"/>
      <c r="AA11" s="9"/>
      <c r="AB11" s="9"/>
      <c r="AC11" s="10"/>
    </row>
    <row r="12" spans="1:29" x14ac:dyDescent="0.25">
      <c r="A12" s="11" t="s">
        <v>23</v>
      </c>
      <c r="B12" s="12"/>
      <c r="C12" s="12"/>
      <c r="D12" s="13"/>
      <c r="E12" s="13"/>
      <c r="F12" s="13"/>
      <c r="G12" s="13"/>
      <c r="H12" s="13">
        <v>595</v>
      </c>
      <c r="I12" s="14"/>
      <c r="J12" s="8">
        <f t="shared" ref="J12:J15" si="0">H12*I12</f>
        <v>0</v>
      </c>
      <c r="K12" s="13"/>
      <c r="L12" s="8"/>
      <c r="M12" s="8">
        <f t="shared" ref="M12:M18" si="1">K12*L12</f>
        <v>0</v>
      </c>
      <c r="N12" s="13"/>
      <c r="O12" s="8"/>
      <c r="P12" s="13"/>
      <c r="Q12" s="13"/>
      <c r="R12" s="8"/>
      <c r="S12" s="13"/>
      <c r="T12" s="13"/>
      <c r="U12" s="8"/>
      <c r="V12" s="8">
        <f t="shared" ref="V12:V13" si="2">T12*U12</f>
        <v>0</v>
      </c>
      <c r="W12" s="13"/>
      <c r="X12" s="13"/>
      <c r="Y12" s="13"/>
      <c r="Z12" s="13"/>
      <c r="AA12" s="15"/>
      <c r="AB12" s="15"/>
      <c r="AC12" s="16"/>
    </row>
    <row r="13" spans="1:29" x14ac:dyDescent="0.25">
      <c r="A13" s="11" t="s">
        <v>24</v>
      </c>
      <c r="B13" s="12"/>
      <c r="C13" s="12"/>
      <c r="D13" s="13"/>
      <c r="E13" s="13"/>
      <c r="F13" s="13"/>
      <c r="G13" s="13"/>
      <c r="H13" s="13">
        <v>50</v>
      </c>
      <c r="I13" s="8"/>
      <c r="J13" s="8">
        <f t="shared" si="0"/>
        <v>0</v>
      </c>
      <c r="K13" s="13">
        <v>200</v>
      </c>
      <c r="L13" s="8"/>
      <c r="M13" s="8">
        <f t="shared" si="1"/>
        <v>0</v>
      </c>
      <c r="N13" s="13"/>
      <c r="O13" s="8"/>
      <c r="P13" s="13"/>
      <c r="Q13" s="13"/>
      <c r="R13" s="8"/>
      <c r="S13" s="13"/>
      <c r="T13" s="13">
        <v>350</v>
      </c>
      <c r="U13" s="8"/>
      <c r="V13" s="8">
        <f t="shared" si="2"/>
        <v>0</v>
      </c>
      <c r="W13" s="13"/>
      <c r="X13" s="13"/>
      <c r="Y13" s="13"/>
      <c r="Z13" s="13">
        <v>50</v>
      </c>
      <c r="AA13" s="17"/>
      <c r="AB13" s="15">
        <f>Z13*AA13</f>
        <v>0</v>
      </c>
      <c r="AC13" s="16"/>
    </row>
    <row r="14" spans="1:29" x14ac:dyDescent="0.25">
      <c r="A14" s="11" t="s">
        <v>25</v>
      </c>
      <c r="B14" s="12"/>
      <c r="C14" s="12"/>
      <c r="D14" s="13"/>
      <c r="E14" s="13"/>
      <c r="F14" s="13"/>
      <c r="G14" s="13"/>
      <c r="H14" s="13"/>
      <c r="I14" s="8"/>
      <c r="J14" s="8">
        <f t="shared" si="0"/>
        <v>0</v>
      </c>
      <c r="K14" s="13"/>
      <c r="L14" s="8"/>
      <c r="M14" s="8">
        <f t="shared" si="1"/>
        <v>0</v>
      </c>
      <c r="N14" s="13"/>
      <c r="O14" s="8"/>
      <c r="P14" s="13"/>
      <c r="Q14" s="13">
        <v>1500</v>
      </c>
      <c r="R14" s="8"/>
      <c r="S14" s="13">
        <f>Q14*R14</f>
        <v>0</v>
      </c>
      <c r="T14" s="13"/>
      <c r="U14" s="13"/>
      <c r="V14" s="13"/>
      <c r="W14" s="13"/>
      <c r="X14" s="13"/>
      <c r="Y14" s="13"/>
      <c r="Z14" s="13"/>
      <c r="AA14" s="17"/>
      <c r="AB14" s="15">
        <f t="shared" ref="AB14:AB16" si="3">Z14*AA14</f>
        <v>0</v>
      </c>
      <c r="AC14" s="16"/>
    </row>
    <row r="15" spans="1:29" x14ac:dyDescent="0.25">
      <c r="A15" s="11" t="s">
        <v>26</v>
      </c>
      <c r="B15" s="12">
        <v>50</v>
      </c>
      <c r="C15" s="12"/>
      <c r="D15" s="13">
        <f>B15*C15</f>
        <v>0</v>
      </c>
      <c r="E15" s="13"/>
      <c r="F15" s="13"/>
      <c r="G15" s="13"/>
      <c r="H15" s="13">
        <v>0</v>
      </c>
      <c r="I15" s="8"/>
      <c r="J15" s="8">
        <f t="shared" si="0"/>
        <v>0</v>
      </c>
      <c r="K15" s="13">
        <v>1740</v>
      </c>
      <c r="L15" s="8"/>
      <c r="M15" s="8">
        <f t="shared" si="1"/>
        <v>0</v>
      </c>
      <c r="N15" s="13"/>
      <c r="O15" s="8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7"/>
      <c r="AB15" s="15">
        <f t="shared" si="3"/>
        <v>0</v>
      </c>
      <c r="AC15" s="16"/>
    </row>
    <row r="16" spans="1:29" x14ac:dyDescent="0.25">
      <c r="A16" s="11" t="s">
        <v>27</v>
      </c>
      <c r="B16" s="12"/>
      <c r="C16" s="12"/>
      <c r="D16" s="13"/>
      <c r="E16" s="13"/>
      <c r="F16" s="13"/>
      <c r="G16" s="13"/>
      <c r="H16" s="13"/>
      <c r="I16" s="13"/>
      <c r="J16" s="13"/>
      <c r="K16" s="13">
        <v>860</v>
      </c>
      <c r="L16" s="8"/>
      <c r="M16" s="8">
        <f t="shared" si="1"/>
        <v>0</v>
      </c>
      <c r="N16" s="13"/>
      <c r="O16" s="8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>
        <v>640</v>
      </c>
      <c r="AA16" s="17"/>
      <c r="AB16" s="15">
        <f t="shared" si="3"/>
        <v>0</v>
      </c>
      <c r="AC16" s="16"/>
    </row>
    <row r="17" spans="1:29" x14ac:dyDescent="0.25">
      <c r="A17" s="11" t="s">
        <v>28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8"/>
      <c r="M17" s="8">
        <f t="shared" si="1"/>
        <v>0</v>
      </c>
      <c r="N17" s="13">
        <v>950</v>
      </c>
      <c r="O17" s="8"/>
      <c r="P17" s="13">
        <f>N17*O17</f>
        <v>0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5"/>
      <c r="AB17" s="15"/>
      <c r="AC17" s="16"/>
    </row>
    <row r="18" spans="1:29" ht="30" x14ac:dyDescent="0.25">
      <c r="A18" s="4" t="s">
        <v>29</v>
      </c>
      <c r="B18" s="18">
        <v>0</v>
      </c>
      <c r="C18" s="18"/>
      <c r="D18" s="19"/>
      <c r="E18" s="19">
        <v>0</v>
      </c>
      <c r="F18" s="19"/>
      <c r="G18" s="19"/>
      <c r="H18" s="19">
        <v>0</v>
      </c>
      <c r="I18" s="19"/>
      <c r="J18" s="19"/>
      <c r="K18" s="13">
        <v>650</v>
      </c>
      <c r="L18" s="8"/>
      <c r="M18" s="8">
        <f t="shared" si="1"/>
        <v>0</v>
      </c>
      <c r="N18" s="13">
        <v>0</v>
      </c>
      <c r="O18" s="13"/>
      <c r="P18" s="13"/>
      <c r="Q18" s="13">
        <v>400</v>
      </c>
      <c r="R18" s="13"/>
      <c r="S18" s="13">
        <f>Q18*R18</f>
        <v>0</v>
      </c>
      <c r="T18" s="19">
        <v>0</v>
      </c>
      <c r="U18" s="19"/>
      <c r="V18" s="19"/>
      <c r="W18" s="19">
        <v>0</v>
      </c>
      <c r="X18" s="19"/>
      <c r="Y18" s="19"/>
      <c r="Z18" s="19">
        <v>0</v>
      </c>
      <c r="AA18" s="20"/>
      <c r="AB18" s="15"/>
      <c r="AC18" s="16"/>
    </row>
    <row r="19" spans="1:29" ht="15.75" thickBot="1" x14ac:dyDescent="0.3">
      <c r="A19" s="21" t="s">
        <v>30</v>
      </c>
      <c r="B19" s="19">
        <f>SUM(B11:B18)</f>
        <v>350</v>
      </c>
      <c r="C19" s="19"/>
      <c r="D19" s="19"/>
      <c r="E19" s="19">
        <f>SUM(E11:E18)</f>
        <v>490</v>
      </c>
      <c r="F19" s="19"/>
      <c r="G19" s="19"/>
      <c r="H19" s="19">
        <f>SUM(H11:H18)</f>
        <v>915</v>
      </c>
      <c r="I19" s="19"/>
      <c r="J19" s="19"/>
      <c r="K19" s="19">
        <f>SUM(K11:K18)</f>
        <v>4250</v>
      </c>
      <c r="L19" s="19"/>
      <c r="M19" s="19"/>
      <c r="N19" s="19">
        <f>SUM(N11:N18)</f>
        <v>1900</v>
      </c>
      <c r="O19" s="19"/>
      <c r="P19" s="19"/>
      <c r="Q19" s="19">
        <f>SUM(Q11:Q18)</f>
        <v>3030</v>
      </c>
      <c r="R19" s="19"/>
      <c r="S19" s="19"/>
      <c r="T19" s="19">
        <f>SUM(T11:T18)</f>
        <v>1190</v>
      </c>
      <c r="U19" s="19"/>
      <c r="V19" s="19"/>
      <c r="W19" s="19">
        <f>SUM(W11:W18)</f>
        <v>500</v>
      </c>
      <c r="X19" s="19"/>
      <c r="Y19" s="19"/>
      <c r="Z19" s="19">
        <f>SUM(Z11:Z18)</f>
        <v>690</v>
      </c>
      <c r="AA19" s="19"/>
      <c r="AB19" s="15"/>
      <c r="AC19" s="16"/>
    </row>
    <row r="21" spans="1:29" x14ac:dyDescent="0.25">
      <c r="A21" s="2" t="s">
        <v>31</v>
      </c>
      <c r="C21">
        <f>B19+E19+H19+K19+N19+Q19+T19+W19+Z19</f>
        <v>13315</v>
      </c>
      <c r="D21" t="s">
        <v>32</v>
      </c>
    </row>
    <row r="23" spans="1:29" x14ac:dyDescent="0.25">
      <c r="A23" s="44" t="s">
        <v>33</v>
      </c>
      <c r="B23" s="44"/>
      <c r="C23" s="44"/>
      <c r="D23" s="44"/>
      <c r="E23" s="44"/>
      <c r="F23" s="44"/>
      <c r="G23" s="44"/>
    </row>
    <row r="24" spans="1:29" ht="15.75" thickBot="1" x14ac:dyDescent="0.3"/>
    <row r="25" spans="1:29" ht="15.75" thickBot="1" x14ac:dyDescent="0.3">
      <c r="A25" s="45" t="s">
        <v>3</v>
      </c>
      <c r="B25" s="47" t="s">
        <v>34</v>
      </c>
      <c r="C25" s="3" t="s">
        <v>35</v>
      </c>
      <c r="D25" s="47" t="s">
        <v>36</v>
      </c>
      <c r="E25" s="47" t="s">
        <v>37</v>
      </c>
      <c r="F25" s="49"/>
      <c r="G25" s="49"/>
      <c r="H25" s="19" t="s">
        <v>35</v>
      </c>
      <c r="I25" s="19" t="s">
        <v>38</v>
      </c>
      <c r="J25" s="19" t="s">
        <v>52</v>
      </c>
      <c r="W25" s="52" t="s">
        <v>39</v>
      </c>
      <c r="X25" s="52"/>
      <c r="Y25" s="52"/>
      <c r="Z25" s="19" t="s">
        <v>40</v>
      </c>
      <c r="AA25" s="19" t="s">
        <v>41</v>
      </c>
      <c r="AB25" s="19" t="s">
        <v>42</v>
      </c>
      <c r="AC25" s="19" t="s">
        <v>43</v>
      </c>
    </row>
    <row r="26" spans="1:29" x14ac:dyDescent="0.25">
      <c r="A26" s="46"/>
      <c r="B26" s="48"/>
      <c r="C26" s="6"/>
      <c r="D26" s="48"/>
      <c r="E26" s="50"/>
      <c r="F26" s="51"/>
      <c r="G26" s="51"/>
      <c r="H26" s="19"/>
      <c r="I26" s="19"/>
      <c r="J26" s="19"/>
      <c r="T26" t="s">
        <v>44</v>
      </c>
      <c r="W26" s="33" t="s">
        <v>22</v>
      </c>
      <c r="X26" s="34"/>
      <c r="Y26" s="35"/>
      <c r="Z26" s="10"/>
      <c r="AA26" s="19"/>
      <c r="AB26" s="19"/>
      <c r="AC26" s="19"/>
    </row>
    <row r="27" spans="1:29" x14ac:dyDescent="0.25">
      <c r="A27" s="22" t="s">
        <v>22</v>
      </c>
      <c r="B27" s="43" t="s">
        <v>53</v>
      </c>
      <c r="C27" s="43"/>
      <c r="D27" s="43"/>
      <c r="E27" s="43"/>
      <c r="F27" s="31"/>
      <c r="G27" s="31"/>
      <c r="H27" s="19"/>
      <c r="I27" s="19"/>
      <c r="J27" s="19"/>
      <c r="T27" t="s">
        <v>46</v>
      </c>
      <c r="W27" s="33" t="s">
        <v>23</v>
      </c>
      <c r="X27" s="34"/>
      <c r="Y27" s="35"/>
      <c r="Z27" s="16"/>
      <c r="AA27" s="19"/>
      <c r="AB27" s="19"/>
      <c r="AC27" s="19"/>
    </row>
    <row r="28" spans="1:29" x14ac:dyDescent="0.25">
      <c r="A28" s="23" t="s">
        <v>23</v>
      </c>
      <c r="B28" s="43" t="s">
        <v>54</v>
      </c>
      <c r="C28" s="43"/>
      <c r="D28" s="43"/>
      <c r="E28" s="43"/>
      <c r="F28" s="31"/>
      <c r="G28" s="31"/>
      <c r="H28" s="19"/>
      <c r="I28" s="19"/>
      <c r="J28" s="19"/>
      <c r="T28" t="s">
        <v>47</v>
      </c>
      <c r="W28" s="33" t="s">
        <v>24</v>
      </c>
      <c r="X28" s="34"/>
      <c r="Y28" s="35"/>
      <c r="Z28" s="16"/>
      <c r="AA28" s="19"/>
      <c r="AB28" s="19"/>
      <c r="AC28" s="19"/>
    </row>
    <row r="29" spans="1:29" x14ac:dyDescent="0.25">
      <c r="A29" s="23" t="s">
        <v>24</v>
      </c>
      <c r="B29" s="13">
        <v>0</v>
      </c>
      <c r="C29" s="13"/>
      <c r="D29" s="13"/>
      <c r="E29" s="31">
        <v>500</v>
      </c>
      <c r="F29" s="32"/>
      <c r="G29" s="32"/>
      <c r="H29" s="19">
        <v>0</v>
      </c>
      <c r="I29" s="19">
        <f>E29*H29</f>
        <v>0</v>
      </c>
      <c r="J29" s="19">
        <f>D29+I29</f>
        <v>0</v>
      </c>
      <c r="W29" s="33" t="s">
        <v>25</v>
      </c>
      <c r="X29" s="34"/>
      <c r="Y29" s="35"/>
      <c r="Z29" s="16"/>
      <c r="AA29" s="19"/>
      <c r="AB29" s="19"/>
      <c r="AC29" s="19"/>
    </row>
    <row r="30" spans="1:29" x14ac:dyDescent="0.25">
      <c r="A30" s="23" t="s">
        <v>25</v>
      </c>
      <c r="B30" s="13">
        <v>0</v>
      </c>
      <c r="C30" s="13"/>
      <c r="D30" s="13"/>
      <c r="E30" s="43">
        <v>2000</v>
      </c>
      <c r="F30" s="31"/>
      <c r="G30" s="31"/>
      <c r="H30" s="19">
        <v>0</v>
      </c>
      <c r="I30" s="19">
        <f>E30*H30</f>
        <v>0</v>
      </c>
      <c r="J30" s="19">
        <f t="shared" ref="J30:J35" si="4">D30+I30</f>
        <v>0</v>
      </c>
      <c r="W30" s="33" t="s">
        <v>26</v>
      </c>
      <c r="X30" s="34"/>
      <c r="Y30" s="35"/>
      <c r="Z30" s="16"/>
      <c r="AA30" s="19"/>
      <c r="AB30" s="19"/>
      <c r="AC30" s="19"/>
    </row>
    <row r="31" spans="1:29" x14ac:dyDescent="0.25">
      <c r="A31" s="23" t="s">
        <v>26</v>
      </c>
      <c r="B31" s="8">
        <v>500</v>
      </c>
      <c r="C31" s="8"/>
      <c r="D31" s="13"/>
      <c r="E31" s="43">
        <v>1200</v>
      </c>
      <c r="F31" s="31"/>
      <c r="G31" s="31"/>
      <c r="H31" s="19">
        <v>0</v>
      </c>
      <c r="I31" s="19">
        <f>E31*H31</f>
        <v>0</v>
      </c>
      <c r="J31" s="19">
        <f t="shared" si="4"/>
        <v>0</v>
      </c>
      <c r="W31" s="33" t="s">
        <v>27</v>
      </c>
      <c r="X31" s="34"/>
      <c r="Y31" s="35"/>
      <c r="Z31" s="16"/>
      <c r="AA31" s="19"/>
      <c r="AB31" s="19"/>
      <c r="AC31" s="19"/>
    </row>
    <row r="32" spans="1:29" x14ac:dyDescent="0.25">
      <c r="A32" s="23" t="s">
        <v>27</v>
      </c>
      <c r="B32" s="43" t="s">
        <v>45</v>
      </c>
      <c r="C32" s="43"/>
      <c r="D32" s="43"/>
      <c r="E32" s="43"/>
      <c r="F32" s="31"/>
      <c r="G32" s="31"/>
      <c r="H32" s="19"/>
      <c r="I32" s="19">
        <f t="shared" ref="I32:I34" si="5">E32*H32</f>
        <v>0</v>
      </c>
      <c r="J32" s="19">
        <f t="shared" si="4"/>
        <v>0</v>
      </c>
      <c r="W32" s="33" t="s">
        <v>28</v>
      </c>
      <c r="X32" s="34"/>
      <c r="Y32" s="35"/>
      <c r="Z32" s="16"/>
      <c r="AA32" s="19"/>
      <c r="AB32" s="19"/>
      <c r="AC32" s="19"/>
    </row>
    <row r="33" spans="1:29" x14ac:dyDescent="0.25">
      <c r="A33" s="23" t="s">
        <v>28</v>
      </c>
      <c r="B33" s="13">
        <v>248</v>
      </c>
      <c r="C33" s="13">
        <v>0</v>
      </c>
      <c r="D33" s="13">
        <f>B33*C33</f>
        <v>0</v>
      </c>
      <c r="E33" s="31"/>
      <c r="F33" s="32"/>
      <c r="G33" s="32"/>
      <c r="H33" s="19"/>
      <c r="I33" s="19">
        <f t="shared" si="5"/>
        <v>0</v>
      </c>
      <c r="J33" s="19">
        <f t="shared" si="4"/>
        <v>0</v>
      </c>
      <c r="W33" s="33" t="s">
        <v>29</v>
      </c>
      <c r="X33" s="34"/>
      <c r="Y33" s="35"/>
      <c r="Z33" s="16"/>
      <c r="AA33" s="19"/>
      <c r="AB33" s="19"/>
      <c r="AC33" s="19"/>
    </row>
    <row r="34" spans="1:29" ht="30" x14ac:dyDescent="0.25">
      <c r="A34" s="24" t="s">
        <v>29</v>
      </c>
      <c r="B34" s="8">
        <v>190</v>
      </c>
      <c r="C34" s="13">
        <v>0</v>
      </c>
      <c r="D34" s="13">
        <f>B34*C34</f>
        <v>0</v>
      </c>
      <c r="E34" s="31">
        <v>7750</v>
      </c>
      <c r="F34" s="32"/>
      <c r="G34" s="32"/>
      <c r="H34" s="19">
        <v>0</v>
      </c>
      <c r="I34" s="19">
        <f t="shared" si="5"/>
        <v>0</v>
      </c>
      <c r="J34" s="19">
        <f t="shared" si="4"/>
        <v>0</v>
      </c>
      <c r="W34" s="36" t="s">
        <v>50</v>
      </c>
      <c r="X34" s="37"/>
      <c r="Y34" s="37"/>
      <c r="Z34" s="37"/>
      <c r="AA34" s="37"/>
      <c r="AB34" s="38"/>
      <c r="AC34" s="25"/>
    </row>
    <row r="35" spans="1:29" x14ac:dyDescent="0.25">
      <c r="A35" s="26" t="s">
        <v>30</v>
      </c>
      <c r="B35" s="27">
        <v>938</v>
      </c>
      <c r="C35" s="27"/>
      <c r="D35" s="27"/>
      <c r="E35" s="39">
        <v>11450</v>
      </c>
      <c r="F35" s="40"/>
      <c r="G35" s="40"/>
      <c r="H35" s="19"/>
      <c r="I35" s="19"/>
      <c r="J35" s="19">
        <f t="shared" si="4"/>
        <v>0</v>
      </c>
    </row>
    <row r="36" spans="1:29" ht="30.75" thickBot="1" x14ac:dyDescent="0.3">
      <c r="A36" s="28" t="s">
        <v>48</v>
      </c>
      <c r="B36" s="41"/>
      <c r="C36" s="41"/>
      <c r="D36" s="41"/>
      <c r="E36" s="41"/>
      <c r="F36" s="42"/>
      <c r="G36" s="42"/>
      <c r="H36" s="19"/>
      <c r="I36" s="19"/>
      <c r="J36" s="19"/>
      <c r="AC36" s="29"/>
    </row>
    <row r="38" spans="1:29" ht="18.75" x14ac:dyDescent="0.25">
      <c r="A38" s="30" t="s">
        <v>49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ht="18.75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</sheetData>
  <mergeCells count="60">
    <mergeCell ref="A4:AC4"/>
    <mergeCell ref="A6:A10"/>
    <mergeCell ref="B6:AB6"/>
    <mergeCell ref="AC6:AC10"/>
    <mergeCell ref="B7:D7"/>
    <mergeCell ref="E7:G7"/>
    <mergeCell ref="H7:J7"/>
    <mergeCell ref="K7:S7"/>
    <mergeCell ref="T7:V7"/>
    <mergeCell ref="W7:Y7"/>
    <mergeCell ref="Z7:AB7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AB8:AB10"/>
    <mergeCell ref="K9:M9"/>
    <mergeCell ref="N9:P9"/>
    <mergeCell ref="Q9:S9"/>
    <mergeCell ref="K8:S8"/>
    <mergeCell ref="T8:T10"/>
    <mergeCell ref="U8:U10"/>
    <mergeCell ref="V8:V10"/>
    <mergeCell ref="W8:W10"/>
    <mergeCell ref="X8:X10"/>
    <mergeCell ref="W25:Y25"/>
    <mergeCell ref="W26:Y26"/>
    <mergeCell ref="Y8:Y10"/>
    <mergeCell ref="Z8:Z10"/>
    <mergeCell ref="AA8:AA10"/>
    <mergeCell ref="A23:G23"/>
    <mergeCell ref="A25:A26"/>
    <mergeCell ref="B25:B26"/>
    <mergeCell ref="D25:D26"/>
    <mergeCell ref="E25:G26"/>
    <mergeCell ref="B27:G27"/>
    <mergeCell ref="W27:Y27"/>
    <mergeCell ref="B28:G28"/>
    <mergeCell ref="W28:Y28"/>
    <mergeCell ref="E29:G29"/>
    <mergeCell ref="W29:Y29"/>
    <mergeCell ref="E30:G30"/>
    <mergeCell ref="W30:Y30"/>
    <mergeCell ref="E31:G31"/>
    <mergeCell ref="W31:Y31"/>
    <mergeCell ref="B32:G32"/>
    <mergeCell ref="W32:Y32"/>
    <mergeCell ref="A38:AC38"/>
    <mergeCell ref="A39:AC39"/>
    <mergeCell ref="E33:G33"/>
    <mergeCell ref="W33:Y33"/>
    <mergeCell ref="E34:G34"/>
    <mergeCell ref="W34:AB34"/>
    <mergeCell ref="E35:G35"/>
    <mergeCell ref="B36:G36"/>
  </mergeCells>
  <pageMargins left="0.7" right="0.7" top="0.75" bottom="0.75" header="0.3" footer="0.3"/>
  <pageSetup paperSize="9" scale="42" orientation="landscape" r:id="rId1"/>
  <colBreaks count="1" manualBreakCount="1">
    <brk id="30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Foaie1 (2)</vt:lpstr>
      <vt:lpstr>'Foaie1 (2)'!Zona_de_imprimat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RADU</dc:creator>
  <cp:lastModifiedBy>Claudiu RADU</cp:lastModifiedBy>
  <cp:lastPrinted>2026-05-28T08:40:47Z</cp:lastPrinted>
  <dcterms:created xsi:type="dcterms:W3CDTF">2026-05-28T08:36:08Z</dcterms:created>
  <dcterms:modified xsi:type="dcterms:W3CDTF">2026-06-02T09:44:15Z</dcterms:modified>
</cp:coreProperties>
</file>