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petrei\Desktop\Achizitii publice\2026\Servicii\Silvice\Miercurea\"/>
    </mc:Choice>
  </mc:AlternateContent>
  <xr:revisionPtr revIDLastSave="0" documentId="8_{BE916D93-F4E5-4ED6-AD9C-F5EB4E6779B0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Lucrări de îngrijire" sheetId="12" r:id="rId1"/>
    <sheet name="Evaluare ML" sheetId="16" r:id="rId2"/>
    <sheet name="C+R" sheetId="17" r:id="rId3"/>
    <sheet name="Protectie" sheetId="18" r:id="rId4"/>
    <sheet name="Centralizator" sheetId="19" r:id="rId5"/>
    <sheet name="Centralizator final" sheetId="20" r:id="rId6"/>
  </sheets>
  <externalReferences>
    <externalReference r:id="rId7"/>
  </externalReferences>
  <definedNames>
    <definedName name="__geo1" localSheetId="1">#REF!</definedName>
    <definedName name="__geo1" localSheetId="0">#REF!</definedName>
    <definedName name="__geo1">#REF!</definedName>
    <definedName name="_geo1" localSheetId="1">'Evaluare ML'!#REF!</definedName>
    <definedName name="_geo1" localSheetId="0">'Lucrări de îngrijire'!#REF!</definedName>
    <definedName name="_geo1">#REF!</definedName>
    <definedName name="geox11" localSheetId="1">'Evaluare ML'!#REF!</definedName>
    <definedName name="geox11" localSheetId="0">'Lucrări de îngrijire'!#REF!</definedName>
    <definedName name="geox11">#REF!</definedName>
    <definedName name="norme">[1]Norme!$1:$1048576</definedName>
    <definedName name="_xlnm.Print_Area" localSheetId="1">'Evaluare ML'!$A$1:$H$25</definedName>
    <definedName name="_xlnm.Print_Area" localSheetId="0">'Lucrări de îngrijire'!$A$1:$H$18</definedName>
    <definedName name="_xlnm.Print_Titles" localSheetId="1">'Evaluare ML'!$5:$6</definedName>
    <definedName name="_xlnm.Print_Titles" localSheetId="0">'Lucrări de îngrijire'!$5:$6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9" l="1"/>
  <c r="L26" i="18" l="1"/>
  <c r="L27" i="18" s="1"/>
  <c r="L14" i="18"/>
  <c r="L13" i="18"/>
  <c r="L12" i="18"/>
  <c r="L15" i="18" l="1"/>
  <c r="L17" i="18"/>
  <c r="L18" i="18"/>
  <c r="L21" i="18" l="1"/>
  <c r="L20" i="18"/>
  <c r="L23" i="18" l="1"/>
  <c r="L24" i="18"/>
  <c r="L28" i="18" s="1"/>
  <c r="D16" i="19" s="1"/>
  <c r="H7" i="16" l="1"/>
  <c r="H8" i="16"/>
  <c r="H9" i="16"/>
  <c r="H10" i="16"/>
  <c r="H11" i="16"/>
  <c r="H12" i="16"/>
  <c r="H13" i="16"/>
  <c r="H14" i="16"/>
  <c r="H8" i="12"/>
  <c r="H9" i="12"/>
  <c r="H7" i="12" l="1"/>
  <c r="H10" i="12" s="1"/>
  <c r="H15" i="16" l="1"/>
  <c r="H16" i="16" l="1"/>
  <c r="H17" i="16" s="1"/>
  <c r="H11" i="12"/>
  <c r="H12" i="12" s="1"/>
  <c r="H13" i="12" s="1"/>
  <c r="H14" i="12" s="1"/>
  <c r="H15" i="12" s="1"/>
  <c r="H16" i="12" s="1"/>
  <c r="D14" i="19" s="1"/>
  <c r="H18" i="16" l="1"/>
  <c r="H19" i="16" s="1"/>
  <c r="H20" i="16" s="1"/>
  <c r="H21" i="16" l="1"/>
  <c r="D15" i="19" l="1"/>
  <c r="D18" i="19" s="1"/>
  <c r="D15" i="20" s="1"/>
  <c r="D16" i="20" s="1"/>
</calcChain>
</file>

<file path=xl/sharedStrings.xml><?xml version="1.0" encoding="utf-8"?>
<sst xmlns="http://schemas.openxmlformats.org/spreadsheetml/2006/main" count="173" uniqueCount="130">
  <si>
    <t>Nr. crt</t>
  </si>
  <si>
    <t>Denumirea serviciilor</t>
  </si>
  <si>
    <t>U.M.</t>
  </si>
  <si>
    <t>ari</t>
  </si>
  <si>
    <t>TOTAL Manopera</t>
  </si>
  <si>
    <t>TOTAL (2)</t>
  </si>
  <si>
    <t>TOTAL (1) manopera</t>
  </si>
  <si>
    <t>TOTAL (3)</t>
  </si>
  <si>
    <t>Valoare  (lei)</t>
  </si>
  <si>
    <t>Indicatorul normei de timp și de producție</t>
  </si>
  <si>
    <t>Preț    unitar (lei)</t>
  </si>
  <si>
    <t>1000arb</t>
  </si>
  <si>
    <t>ha</t>
  </si>
  <si>
    <t>Norma de timp ore/om</t>
  </si>
  <si>
    <t>7=5x6</t>
  </si>
  <si>
    <t>Cantitatea (conform Deviz 2026)</t>
  </si>
  <si>
    <t>C.60.b</t>
  </si>
  <si>
    <t>F.8.I.d</t>
  </si>
  <si>
    <t>C.63.A.III.a-Curatirea pe toata suprafata in arborete de foioase cu extragere a 4 - 6 mc/ha</t>
  </si>
  <si>
    <t>C.63.A.I.b - Curatirea pe toata suprafata in arborete de rasinoase cu extragere a 6,01-8 mc/ha</t>
  </si>
  <si>
    <t>C.63.A.I.b</t>
  </si>
  <si>
    <t>C.63.A.III.a</t>
  </si>
  <si>
    <t>F.1.m-Marcarea si inventarierea arb.in paduri de codru cu pana la 401-500 arb/ha</t>
  </si>
  <si>
    <t>F.1.ț-Marcarea si inventarierea arb.in paduri de codru cu peste 200 arb/ha</t>
  </si>
  <si>
    <t>F.8.I.d-Inventarierea produselor secundare rasinoase 301-400 arb./ha</t>
  </si>
  <si>
    <t>F.8.II.b-Inventarierea produselor secundare foioase 101-200 arb./ha</t>
  </si>
  <si>
    <t>F.10.e.2-Marcarea si inventarierea arb.din produse acc cu 51-80 arb./ha,p11-25g</t>
  </si>
  <si>
    <t>F.10.f.2-Marcarea si inventarierea arb.din produse acc cu 81-120 arb./ha,p11-25g</t>
  </si>
  <si>
    <t>F.7.a.1-Punere in val. la CRT.-nr de arb grifati la ha-foioase pana la 1000 arb./ha</t>
  </si>
  <si>
    <t>F.7.b.1-Punere in val. la CRT.-nr de arb grifati la ha-rasinoase si amst. pana la 1000 arb./ha</t>
  </si>
  <si>
    <t>F.1.m</t>
  </si>
  <si>
    <t>F.1.ț</t>
  </si>
  <si>
    <t>F.8.II.b</t>
  </si>
  <si>
    <t>F.10.e.2</t>
  </si>
  <si>
    <t>F.10.f.2</t>
  </si>
  <si>
    <t>F.7.a.1</t>
  </si>
  <si>
    <t>F.7.b.1</t>
  </si>
  <si>
    <t>Liste cantități la serviciile de evaluare masă lemnoasă, pe suprafața fondului forestier aparținând  ALTOR DEȚINĂTORI, anul 2026</t>
  </si>
  <si>
    <t>Liste cantități la serviciile de tăieri de îngrijire, pe suprafața fondului forestier aparținând  ALTOR DEȚINĂTORI, anul 2026</t>
  </si>
  <si>
    <t>C.60.b-Degajarea culturilor și semințișurilor naturale prin tăierea de jos a speciilor copleșitoare cu unelte manuale, condiții de lucru mijlocii</t>
  </si>
  <si>
    <t>Liste cantități la serviciile de cultură și refacere, pe suprafețe apartinând  altor proprietari</t>
  </si>
  <si>
    <t>ANUL 2026</t>
  </si>
  <si>
    <t>Manoperă</t>
  </si>
  <si>
    <t>Nr. crt.</t>
  </si>
  <si>
    <t>Indicatorul normei de timp si de productie</t>
  </si>
  <si>
    <t>Norma de timp (ore - om / u.m.)</t>
  </si>
  <si>
    <t>Cantitatea (conform Deviz 2024)</t>
  </si>
  <si>
    <t>Pret unitar (lei)</t>
  </si>
  <si>
    <t>C.57.I.b</t>
  </si>
  <si>
    <t>Descopleşirea speciilor forestiere de specii ierboase - I Pe toată suprafața - condiții de lucru: mijlocii; nr. de puieți/ha: -</t>
  </si>
  <si>
    <t>ar</t>
  </si>
  <si>
    <t>C.46.d</t>
  </si>
  <si>
    <t>Revizuirea plantaţiilor și semănăturilor directe - nr. de puieți ce necesită a fi revizuit pe 1 ar: &gt;30</t>
  </si>
  <si>
    <t>C.73.I.b.1</t>
  </si>
  <si>
    <t>Completarea puieților lipsă la lucrările de împădurire - Dimensiunea gropilor: 30X30X30; condiții de lucru: mijlocii - % de completare: &lt;11</t>
  </si>
  <si>
    <t>1000 buc</t>
  </si>
  <si>
    <t>C.73.I.b.2</t>
  </si>
  <si>
    <t>Completarea puieților lipsă la lucrările de împădurire - Dimensiunea gropilor: 30X30X30; condiții de lucru: mijlocii - % de completare: 10-20</t>
  </si>
  <si>
    <t>C.8.a.I.3</t>
  </si>
  <si>
    <t>Tăierea rugilor &gt;66</t>
  </si>
  <si>
    <t>C.9.b</t>
  </si>
  <si>
    <t>Lucrări de ajutorarea regenerării naturale pe toată suprafaţa - tăierea exemplarelor lemnoase șistrângerea în grămezi a exemplarelor tăiate - gradul de răspândire a semințișului și subarboretului pe suprafața parcursă: 51-70</t>
  </si>
  <si>
    <t>Total</t>
  </si>
  <si>
    <t>TOTAL I</t>
  </si>
  <si>
    <t>TOTAL II</t>
  </si>
  <si>
    <t>TOTAL MANOPERĂ</t>
  </si>
  <si>
    <t>Liste cantitati la serviciile de protectie, pe suprafete  ALTI DETINATORI      2026</t>
  </si>
  <si>
    <t>Cantitatea  (conform Deviz 2026)</t>
  </si>
  <si>
    <t>Pret    unitar( lei)</t>
  </si>
  <si>
    <t>Valoare  ( lei)</t>
  </si>
  <si>
    <t>6=4X5</t>
  </si>
  <si>
    <t>mii buc</t>
  </si>
  <si>
    <t>E11IIa1</t>
  </si>
  <si>
    <t>Imbaierea coroanei si tulpinii puietilor de molid,larice</t>
  </si>
  <si>
    <t>E11IIIb</t>
  </si>
  <si>
    <t>Legarea puietilor in snopi si asezarea lor la sant</t>
  </si>
  <si>
    <t>D40c1</t>
  </si>
  <si>
    <t>Stropirea cultuilor din plantatii cu vermorelul</t>
  </si>
  <si>
    <t>TOTAL manopera</t>
  </si>
  <si>
    <t>CHELTUIELI DIRECTE</t>
  </si>
  <si>
    <t>CHELTUIELI INDIRECTE</t>
  </si>
  <si>
    <t>Cheltuieli indirecte …………... %</t>
  </si>
  <si>
    <t>TOTAL CHELTUIELI INDIRECTE</t>
  </si>
  <si>
    <t>PROFIT</t>
  </si>
  <si>
    <t>PROFIT …......%</t>
  </si>
  <si>
    <t>TOTAL PROFIT</t>
  </si>
  <si>
    <t>MATERIALE(litri,kg, buc, etc)</t>
  </si>
  <si>
    <t>Mospilan</t>
  </si>
  <si>
    <t>kg</t>
  </si>
  <si>
    <t>TOTAL MATERIALE</t>
  </si>
  <si>
    <t>TOTAL fara TVA</t>
  </si>
  <si>
    <t>Data,</t>
  </si>
  <si>
    <t>Ofertant,</t>
  </si>
  <si>
    <t>…………………………….</t>
  </si>
  <si>
    <t>…………………….</t>
  </si>
  <si>
    <t>Centralizator servicii silvice                     Alti detinatori (RETRO) 2026</t>
  </si>
  <si>
    <t>Lucrari de ingrijire</t>
  </si>
  <si>
    <t>Evaluare ML</t>
  </si>
  <si>
    <t>Protectie</t>
  </si>
  <si>
    <t>Cultura si refacere</t>
  </si>
  <si>
    <t>Centralizator servicii silvice                     Alti detinatori (RETRO) + STAT 2026</t>
  </si>
  <si>
    <t>STAT</t>
  </si>
  <si>
    <t>RETRO</t>
  </si>
  <si>
    <t>TOTAL</t>
  </si>
  <si>
    <t>Operator economic</t>
  </si>
  <si>
    <t>….................................</t>
  </si>
  <si>
    <t>CHELTUIELI DIRECTE - …................%</t>
  </si>
  <si>
    <t>Cheltuieli indirecte …................... %</t>
  </si>
  <si>
    <t>PROFIT ….................. %</t>
  </si>
  <si>
    <t>Data…................</t>
  </si>
  <si>
    <t>Operator economic….........................</t>
  </si>
  <si>
    <t xml:space="preserve">Operator economic </t>
  </si>
  <si>
    <t>…..........................</t>
  </si>
  <si>
    <t>CHELTUIELI DIRECTE -…........................%</t>
  </si>
  <si>
    <t>Cheltuieli indirecte …...............%</t>
  </si>
  <si>
    <t>PROFIT …...............................%</t>
  </si>
  <si>
    <t>Data…..................</t>
  </si>
  <si>
    <t>Operator economic….....................</t>
  </si>
  <si>
    <t>…...............................</t>
  </si>
  <si>
    <t>Cote - …................%</t>
  </si>
  <si>
    <t>Cheltuieli indirecte ….....................%</t>
  </si>
  <si>
    <t>Profit …......................%</t>
  </si>
  <si>
    <t>Data…..............</t>
  </si>
  <si>
    <t>Operator economic…..........................</t>
  </si>
  <si>
    <t>…..................................</t>
  </si>
  <si>
    <t>….............%</t>
  </si>
  <si>
    <t>TOTAL CHELTUIELI DIRECTE  …..............%</t>
  </si>
  <si>
    <t>…............................</t>
  </si>
  <si>
    <t>Data…....................</t>
  </si>
  <si>
    <t>Operator economic…..................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</si>
</sst>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5">
    <xf numFmtId="0" fontId="0" fillId="0" borderId="0" xfId="0"/>
    <xf numFmtId="0" fontId="3" fillId="0" borderId="2" xfId="0" applyFont="1" applyBorder="1" applyAlignment="1" applyProtection="1">
      <alignment vertical="center" wrapText="1" shrinkToFit="1"/>
      <protection locked="0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right" vertical="center"/>
    </xf>
    <xf numFmtId="2" fontId="4" fillId="0" borderId="2" xfId="0" applyNumberFormat="1" applyFont="1" applyBorder="1"/>
    <xf numFmtId="0" fontId="6" fillId="0" borderId="0" xfId="0" applyFont="1"/>
    <xf numFmtId="4" fontId="3" fillId="2" borderId="2" xfId="0" applyNumberFormat="1" applyFont="1" applyFill="1" applyBorder="1" applyAlignment="1" applyProtection="1">
      <alignment vertical="center" shrinkToFit="1"/>
      <protection locked="0"/>
    </xf>
    <xf numFmtId="4" fontId="3" fillId="2" borderId="2" xfId="0" applyNumberFormat="1" applyFont="1" applyFill="1" applyBorder="1" applyAlignment="1">
      <alignment vertical="center" shrinkToFit="1"/>
    </xf>
    <xf numFmtId="1" fontId="4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Border="1"/>
    <xf numFmtId="165" fontId="4" fillId="0" borderId="2" xfId="0" applyNumberFormat="1" applyFont="1" applyBorder="1"/>
    <xf numFmtId="0" fontId="4" fillId="0" borderId="0" xfId="0" applyFont="1" applyAlignment="1">
      <alignment horizontal="left" wrapText="1"/>
    </xf>
    <xf numFmtId="2" fontId="4" fillId="0" borderId="0" xfId="0" applyNumberFormat="1" applyFont="1" applyAlignment="1">
      <alignment horizontal="left" wrapText="1"/>
    </xf>
    <xf numFmtId="2" fontId="5" fillId="0" borderId="2" xfId="0" applyNumberFormat="1" applyFont="1" applyBorder="1"/>
    <xf numFmtId="0" fontId="5" fillId="0" borderId="0" xfId="0" applyFont="1"/>
    <xf numFmtId="165" fontId="5" fillId="0" borderId="0" xfId="0" applyNumberFormat="1" applyFont="1"/>
    <xf numFmtId="2" fontId="3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horizontal="right" vertical="center" wrapText="1"/>
    </xf>
    <xf numFmtId="2" fontId="0" fillId="0" borderId="2" xfId="0" applyNumberForma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horizontal="center" vertical="center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12" fillId="0" borderId="0" xfId="0" applyFont="1"/>
    <xf numFmtId="0" fontId="0" fillId="0" borderId="6" xfId="0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2" fontId="0" fillId="0" borderId="6" xfId="0" applyNumberFormat="1" applyBorder="1" applyAlignment="1">
      <alignment horizontal="right" vertical="center" wrapText="1"/>
    </xf>
    <xf numFmtId="2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2" fontId="0" fillId="0" borderId="6" xfId="0" applyNumberFormat="1" applyBorder="1" applyAlignment="1">
      <alignment horizontal="center" vertical="center"/>
    </xf>
    <xf numFmtId="2" fontId="0" fillId="0" borderId="9" xfId="0" applyNumberFormat="1" applyBorder="1"/>
    <xf numFmtId="165" fontId="0" fillId="0" borderId="6" xfId="0" applyNumberFormat="1" applyBorder="1"/>
    <xf numFmtId="2" fontId="0" fillId="0" borderId="6" xfId="0" applyNumberFormat="1" applyBorder="1"/>
    <xf numFmtId="0" fontId="0" fillId="0" borderId="6" xfId="0" applyBorder="1" applyAlignment="1">
      <alignment horizontal="center" wrapText="1"/>
    </xf>
    <xf numFmtId="165" fontId="0" fillId="0" borderId="6" xfId="0" applyNumberFormat="1" applyBorder="1" applyAlignment="1">
      <alignment horizontal="right" vertical="center"/>
    </xf>
    <xf numFmtId="0" fontId="0" fillId="0" borderId="0" xfId="0" applyAlignment="1">
      <alignment horizontal="left" wrapText="1"/>
    </xf>
    <xf numFmtId="2" fontId="0" fillId="0" borderId="0" xfId="0" applyNumberFormat="1" applyAlignment="1">
      <alignment horizontal="left" wrapText="1"/>
    </xf>
    <xf numFmtId="0" fontId="13" fillId="0" borderId="0" xfId="0" applyFont="1"/>
    <xf numFmtId="0" fontId="14" fillId="0" borderId="0" xfId="0" applyFont="1" applyAlignment="1">
      <alignment horizontal="center" wrapText="1"/>
    </xf>
    <xf numFmtId="2" fontId="15" fillId="0" borderId="2" xfId="0" applyNumberFormat="1" applyFont="1" applyBorder="1"/>
    <xf numFmtId="2" fontId="0" fillId="0" borderId="0" xfId="0" applyNumberFormat="1"/>
    <xf numFmtId="0" fontId="15" fillId="0" borderId="2" xfId="0" applyFont="1" applyBorder="1" applyAlignment="1">
      <alignment horizontal="left"/>
    </xf>
    <xf numFmtId="4" fontId="15" fillId="0" borderId="2" xfId="0" applyNumberFormat="1" applyFont="1" applyBorder="1"/>
    <xf numFmtId="2" fontId="16" fillId="0" borderId="2" xfId="0" applyNumberFormat="1" applyFont="1" applyBorder="1"/>
    <xf numFmtId="2" fontId="15" fillId="0" borderId="17" xfId="0" applyNumberFormat="1" applyFont="1" applyBorder="1"/>
    <xf numFmtId="2" fontId="15" fillId="0" borderId="20" xfId="0" applyNumberFormat="1" applyFont="1" applyBorder="1"/>
    <xf numFmtId="2" fontId="16" fillId="0" borderId="5" xfId="0" applyNumberFormat="1" applyFont="1" applyBorder="1"/>
    <xf numFmtId="0" fontId="5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9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10" fontId="0" fillId="0" borderId="6" xfId="0" applyNumberFormat="1" applyBorder="1" applyAlignment="1">
      <alignment horizontal="left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5" fillId="0" borderId="13" xfId="0" applyFont="1" applyBorder="1" applyAlignment="1">
      <alignment horizontal="left"/>
    </xf>
    <xf numFmtId="0" fontId="15" fillId="0" borderId="14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</cellXfs>
  <cellStyles count="3">
    <cellStyle name="Normal" xfId="0" builtinId="0"/>
    <cellStyle name="Normal 2 2" xfId="2" xr:uid="{828AB0ED-A463-41F1-AA9D-F100BAADE38E}"/>
    <cellStyle name="TableStyleLigh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bert.mihai\Desktop\Devize\Registru1%20(2).xlsm" TargetMode="External"/><Relationship Id="rId1" Type="http://schemas.openxmlformats.org/officeDocument/2006/relationships/externalLinkPath" Target="/Users/robert.mihai/Desktop/Devize/Registru1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-stat"/>
      <sheetName val="Ag-retro"/>
      <sheetName val="Ag-pepiniere"/>
      <sheetName val="Ar_stat"/>
      <sheetName val="Ar_retro"/>
      <sheetName val="Ar_solarii"/>
      <sheetName val="Ar_PEPINIERE"/>
      <sheetName val="Dv-stat"/>
      <sheetName val="Dv-retro"/>
      <sheetName val="Dv-pepiniere"/>
      <sheetName val="Me-stat"/>
      <sheetName val="Me-retro"/>
      <sheetName val="Me-pepiniere"/>
      <sheetName val="Me-seminte"/>
      <sheetName val="MSB-stat"/>
      <sheetName val="MSB-retro"/>
      <sheetName val="MSB_solarii"/>
      <sheetName val="MSB_containere"/>
      <sheetName val="MSB_pepiniere"/>
      <sheetName val="MSB_retro"/>
      <sheetName val="Av_stat"/>
      <sheetName val="Av_retro"/>
      <sheetName val="Av_pepiniere"/>
      <sheetName val="Av_solar"/>
      <sheetName val="Av_recoltare sămânță"/>
      <sheetName val="Sb_stat"/>
      <sheetName val="Sb_retro"/>
      <sheetName val="Sb_pepiniere"/>
      <sheetName val="Sb_solar"/>
      <sheetName val="Vl.C.S_stat"/>
      <sheetName val="Vl.C.S_retro"/>
      <sheetName val="Vl.C.S_solar"/>
      <sheetName val="Vl.C.S_pepiniere"/>
      <sheetName val="Deviz - macheta"/>
      <sheetName val="Norme"/>
      <sheetName val="Dv_macheta"/>
      <sheetName val="Registru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B1" t="str">
            <v>a.26.</v>
          </cell>
        </row>
        <row r="3">
          <cell r="B3" t="str">
            <v>Nr. crt</v>
          </cell>
          <cell r="C3" t="str">
            <v>Cod normă</v>
          </cell>
          <cell r="D3" t="str">
            <v>NT</v>
          </cell>
          <cell r="E3" t="str">
            <v>PU (lei)</v>
          </cell>
          <cell r="F3" t="str">
            <v>Descriere manoperă</v>
          </cell>
          <cell r="G3" t="str">
            <v>UM</v>
          </cell>
          <cell r="H3" t="str">
            <v>Grila</v>
          </cell>
          <cell r="I3" t="str">
            <v>%Completare/ grad de acoperire</v>
          </cell>
          <cell r="J3" t="str">
            <v>Condiții de lucru</v>
          </cell>
          <cell r="K3" t="str">
            <v>Dimensiunile gropilor/ schemă</v>
          </cell>
          <cell r="L3" t="str">
            <v>Nr. De pieți/ha</v>
          </cell>
          <cell r="M3" t="str">
            <v>Categoria de pantă</v>
          </cell>
          <cell r="N3" t="str">
            <v>Dist. De transport (m)</v>
          </cell>
          <cell r="O3" t="str">
            <v>Lățimea șanțului (cm)</v>
          </cell>
          <cell r="P3" t="str">
            <v>Adâncimea șanțului (cm)</v>
          </cell>
          <cell r="Q3" t="str">
            <v>Grosimea stratului de mușchi, litieră sau humus brut (cm)</v>
          </cell>
          <cell r="R3" t="str">
            <v>Felul rigolelor</v>
          </cell>
          <cell r="S3" t="str">
            <v>Textura solului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  <cell r="U4" t="str">
            <v>Norme grupate</v>
          </cell>
        </row>
        <row r="5">
          <cell r="A5" t="str">
            <v>A.27.a</v>
          </cell>
          <cell r="B5">
            <v>3</v>
          </cell>
          <cell r="C5" t="str">
            <v>A.27.a</v>
          </cell>
          <cell r="D5">
            <v>0.2</v>
          </cell>
          <cell r="E5">
            <v>5.51</v>
          </cell>
          <cell r="F5" t="str">
            <v>Prelucrarea semințelor de paltin</v>
          </cell>
          <cell r="G5" t="str">
            <v>kg</v>
          </cell>
          <cell r="H5">
            <v>7</v>
          </cell>
        </row>
        <row r="6">
          <cell r="A6" t="str">
            <v>A.7.I.a</v>
          </cell>
          <cell r="B6">
            <v>4</v>
          </cell>
          <cell r="C6" t="str">
            <v>A.7.I.a</v>
          </cell>
          <cell r="D6">
            <v>0.28999999999999998</v>
          </cell>
          <cell r="E6">
            <v>7.11</v>
          </cell>
          <cell r="F6" t="str">
            <v>Recoltarea ghindei - stejar pedunculat, stejar roșu, stejar brumăriu și cer - fructificație slabă - &lt; 5 kg pe un arbore</v>
          </cell>
          <cell r="G6" t="str">
            <v>kg</v>
          </cell>
          <cell r="H6">
            <v>1</v>
          </cell>
        </row>
        <row r="7">
          <cell r="A7" t="str">
            <v>A.7.I.b</v>
          </cell>
          <cell r="B7">
            <v>5</v>
          </cell>
          <cell r="C7" t="str">
            <v>A.7.I.b</v>
          </cell>
          <cell r="D7">
            <v>0.17</v>
          </cell>
          <cell r="E7">
            <v>4.17</v>
          </cell>
          <cell r="F7" t="str">
            <v>Recoltarea ghindei - stejar pedunculat, stejar roșu, stejar brumăriu și cer - fructificație bună; 5,1 - 10  kg pe un arbore</v>
          </cell>
          <cell r="G7" t="str">
            <v>kg</v>
          </cell>
          <cell r="H7">
            <v>1</v>
          </cell>
        </row>
        <row r="8">
          <cell r="A8" t="str">
            <v>A.7.I.c</v>
          </cell>
          <cell r="B8">
            <v>6</v>
          </cell>
          <cell r="C8" t="str">
            <v>A.7.I.c</v>
          </cell>
          <cell r="D8">
            <v>0.09</v>
          </cell>
          <cell r="E8">
            <v>2.21</v>
          </cell>
          <cell r="F8" t="str">
            <v>Recoltarea ghindei - stejar pedunculat, stejar roșu, stejar brumăriu și cer - fructificație foarte bună; &gt; 10  kg pe un arbore</v>
          </cell>
          <cell r="G8" t="str">
            <v>kg</v>
          </cell>
          <cell r="H8">
            <v>1</v>
          </cell>
        </row>
        <row r="9">
          <cell r="A9" t="str">
            <v>A.7.II.a</v>
          </cell>
          <cell r="B9">
            <v>7</v>
          </cell>
          <cell r="C9" t="str">
            <v>A.7.II.a</v>
          </cell>
          <cell r="D9">
            <v>0.3</v>
          </cell>
          <cell r="E9">
            <v>7.36</v>
          </cell>
          <cell r="F9" t="str">
            <v>Recoltarea ghindei - stejar pufos, gorun și gârniță - fructificație slabă - &lt; 5 kg pe un arbore</v>
          </cell>
          <cell r="G9" t="str">
            <v>kg</v>
          </cell>
          <cell r="H9">
            <v>1</v>
          </cell>
        </row>
        <row r="10">
          <cell r="A10" t="str">
            <v>A.7.II.b</v>
          </cell>
          <cell r="B10">
            <v>8</v>
          </cell>
          <cell r="C10" t="str">
            <v>A.7.II.b</v>
          </cell>
          <cell r="D10">
            <v>0.18</v>
          </cell>
          <cell r="E10">
            <v>4.42</v>
          </cell>
          <cell r="F10" t="str">
            <v>Recoltarea ghindei - stejar pufos, gorun și gârniță - fructificație bună; 5,1 - 10  kg pe un arbore</v>
          </cell>
          <cell r="G10" t="str">
            <v>kg</v>
          </cell>
          <cell r="H10">
            <v>1</v>
          </cell>
        </row>
        <row r="11">
          <cell r="A11" t="str">
            <v>A.7.II.c</v>
          </cell>
          <cell r="B11">
            <v>9</v>
          </cell>
          <cell r="C11" t="str">
            <v>A.7.II.c</v>
          </cell>
          <cell r="D11">
            <v>0.12</v>
          </cell>
          <cell r="E11">
            <v>2.94</v>
          </cell>
          <cell r="F11" t="str">
            <v>Recoltarea ghindei - stejar pufos, gorun și gârniță - fructificație foarte bună; &gt; 10  kg pe un arbore</v>
          </cell>
          <cell r="G11" t="str">
            <v>kg</v>
          </cell>
          <cell r="H11">
            <v>1</v>
          </cell>
        </row>
        <row r="12">
          <cell r="A12" t="str">
            <v>A.8.I.a</v>
          </cell>
          <cell r="B12">
            <v>10</v>
          </cell>
          <cell r="C12" t="str">
            <v>A.8.I.a</v>
          </cell>
          <cell r="D12">
            <v>2.09</v>
          </cell>
          <cell r="E12">
            <v>57.54</v>
          </cell>
          <cell r="F12" t="str">
            <v>Recoltarea semințelor aripate de tei, frasin, acerinee și mojdrean - I. Tei - Fructificație slabă</v>
          </cell>
          <cell r="G12" t="str">
            <v>Kg</v>
          </cell>
          <cell r="H12">
            <v>7</v>
          </cell>
        </row>
        <row r="13">
          <cell r="A13" t="str">
            <v>A.8.I.b</v>
          </cell>
          <cell r="B13">
            <v>11</v>
          </cell>
          <cell r="C13" t="str">
            <v>A.8.I.b</v>
          </cell>
          <cell r="D13">
            <v>1.58</v>
          </cell>
          <cell r="E13">
            <v>43.5</v>
          </cell>
          <cell r="F13" t="str">
            <v>Recoltarea semințelor aripate de tei, frasin, acerinee și mojdrean - I. Tei - Fructificație bună</v>
          </cell>
          <cell r="G13" t="str">
            <v>Kg</v>
          </cell>
          <cell r="H13">
            <v>7</v>
          </cell>
        </row>
        <row r="14">
          <cell r="A14" t="str">
            <v>A.8.I.c</v>
          </cell>
          <cell r="B14">
            <v>12</v>
          </cell>
          <cell r="C14" t="str">
            <v>A.8.I.c</v>
          </cell>
          <cell r="D14">
            <v>1.1599999999999999</v>
          </cell>
          <cell r="E14">
            <v>31.93</v>
          </cell>
          <cell r="F14" t="str">
            <v>Recoltarea semințelor aripate de tei, frasin, acerinee și mojdrean - I. Tei - Fructificație foarte bună</v>
          </cell>
          <cell r="G14" t="str">
            <v>Kg</v>
          </cell>
          <cell r="H14">
            <v>7</v>
          </cell>
        </row>
        <row r="15">
          <cell r="A15" t="str">
            <v>A.8.II.a</v>
          </cell>
          <cell r="B15">
            <v>13</v>
          </cell>
          <cell r="C15" t="str">
            <v>A.8.II.a</v>
          </cell>
          <cell r="D15">
            <v>1.74</v>
          </cell>
          <cell r="E15">
            <v>47.9</v>
          </cell>
          <cell r="F15" t="str">
            <v>Recoltarea semințelor aripate de tei, frasin, acerinee și mojdrean - II. Frasin - Fructificație slabă</v>
          </cell>
          <cell r="G15" t="str">
            <v>Kg</v>
          </cell>
          <cell r="H15">
            <v>7</v>
          </cell>
        </row>
        <row r="16">
          <cell r="A16" t="str">
            <v>A.8.II.b</v>
          </cell>
          <cell r="B16">
            <v>14</v>
          </cell>
          <cell r="C16" t="str">
            <v>A.8.II.b</v>
          </cell>
          <cell r="D16">
            <v>1.03</v>
          </cell>
          <cell r="E16">
            <v>28.36</v>
          </cell>
          <cell r="F16" t="str">
            <v>Recoltarea semințelor aripate de tei, frasin, acerinee și mojdrean - II. Frasin - Fructificație bună</v>
          </cell>
          <cell r="G16" t="str">
            <v>Kg</v>
          </cell>
          <cell r="H16">
            <v>7</v>
          </cell>
        </row>
        <row r="17">
          <cell r="A17" t="str">
            <v>A.8.II.c</v>
          </cell>
          <cell r="B17">
            <v>15</v>
          </cell>
          <cell r="C17" t="str">
            <v>A.8.II.c</v>
          </cell>
          <cell r="D17">
            <v>0.82</v>
          </cell>
          <cell r="E17">
            <v>22.57</v>
          </cell>
          <cell r="F17" t="str">
            <v>Recoltarea semințelor aripate de tei, frasin, acerinee și mojdrean - II. Frasin - Fructificație foarte bună</v>
          </cell>
          <cell r="G17" t="str">
            <v>Kg</v>
          </cell>
          <cell r="H17">
            <v>7</v>
          </cell>
        </row>
        <row r="18">
          <cell r="A18" t="str">
            <v>A.8.III.a</v>
          </cell>
          <cell r="B18">
            <v>16</v>
          </cell>
          <cell r="C18" t="str">
            <v>A.8.III.a</v>
          </cell>
          <cell r="D18">
            <v>1.3</v>
          </cell>
          <cell r="E18">
            <v>35.79</v>
          </cell>
          <cell r="F18" t="str">
            <v>Recoltarea semințelor aripate de tei, frasin, acerinee și mojdrean - III. Acerinee (paltin, jugastu, arțar) - Fructificație slabă</v>
          </cell>
          <cell r="G18" t="str">
            <v>Kg</v>
          </cell>
          <cell r="H18">
            <v>7</v>
          </cell>
        </row>
        <row r="19">
          <cell r="A19" t="str">
            <v>A.8.III.b</v>
          </cell>
          <cell r="B19">
            <v>17</v>
          </cell>
          <cell r="C19" t="str">
            <v>A.8.III.b</v>
          </cell>
          <cell r="D19">
            <v>0.93</v>
          </cell>
          <cell r="E19">
            <v>25.6</v>
          </cell>
          <cell r="F19" t="str">
            <v>Recoltarea semințelor aripate de tei, frasin, acerinee și mojdrean - III. Acerinee (paltin, jugastu, arțar) - Fructificație bună</v>
          </cell>
          <cell r="G19" t="str">
            <v>Kg</v>
          </cell>
          <cell r="H19">
            <v>7</v>
          </cell>
        </row>
        <row r="20">
          <cell r="A20" t="str">
            <v>A.8.III.c</v>
          </cell>
          <cell r="B20">
            <v>18</v>
          </cell>
          <cell r="C20" t="str">
            <v>A.8.III.c</v>
          </cell>
          <cell r="D20">
            <v>0.63</v>
          </cell>
          <cell r="E20">
            <v>17.34</v>
          </cell>
          <cell r="F20" t="str">
            <v>Recoltarea semințelor aripate de tei, frasin, acerinee și mojdrean - III. Acerinee (paltin, jugastu, arțar) - Fructificație foarte bună</v>
          </cell>
          <cell r="G20" t="str">
            <v>Kg</v>
          </cell>
          <cell r="H20">
            <v>7</v>
          </cell>
        </row>
        <row r="21">
          <cell r="A21" t="str">
            <v>A.8.IV.a</v>
          </cell>
          <cell r="B21">
            <v>19</v>
          </cell>
          <cell r="C21" t="str">
            <v>A.8.IV.a</v>
          </cell>
          <cell r="D21">
            <v>1.9</v>
          </cell>
          <cell r="E21">
            <v>52.31</v>
          </cell>
          <cell r="F21" t="str">
            <v>Recoltarea semințelor aripate de tei, frasin, acerinee și mojdrean - IV Mojdrean - Fructificație slabă</v>
          </cell>
          <cell r="G21" t="str">
            <v>Kg</v>
          </cell>
          <cell r="H21">
            <v>7</v>
          </cell>
        </row>
        <row r="22">
          <cell r="A22" t="str">
            <v>A.8.IV.b</v>
          </cell>
          <cell r="B22">
            <v>20</v>
          </cell>
          <cell r="C22" t="str">
            <v>A.8.IV.b</v>
          </cell>
          <cell r="D22">
            <v>1.18</v>
          </cell>
          <cell r="E22">
            <v>32.49</v>
          </cell>
          <cell r="F22" t="str">
            <v>Recoltarea semințelor aripate de tei, frasin, acerinee și mojdrean - IV Mojdrean - Fructificație bună</v>
          </cell>
          <cell r="G22" t="str">
            <v>Kg</v>
          </cell>
          <cell r="H22">
            <v>7</v>
          </cell>
        </row>
        <row r="23">
          <cell r="A23" t="str">
            <v>A.8.IV.c</v>
          </cell>
          <cell r="B23">
            <v>21</v>
          </cell>
          <cell r="C23" t="str">
            <v>A.8.IV.c</v>
          </cell>
          <cell r="D23">
            <v>0.63</v>
          </cell>
          <cell r="E23">
            <v>17.34</v>
          </cell>
          <cell r="F23" t="str">
            <v>Recoltarea semințelor aripate de tei, frasin, acerinee și mojdrean - IV Mojdrean - Fructificație foarte bună</v>
          </cell>
          <cell r="G23" t="str">
            <v>Kg</v>
          </cell>
          <cell r="H23">
            <v>7</v>
          </cell>
        </row>
        <row r="24">
          <cell r="A24" t="str">
            <v>B.1</v>
          </cell>
          <cell r="B24">
            <v>22</v>
          </cell>
          <cell r="C24" t="str">
            <v>B.1</v>
          </cell>
          <cell r="D24">
            <v>0.54</v>
          </cell>
          <cell r="E24">
            <v>13.52</v>
          </cell>
          <cell r="F24" t="str">
            <v>Curățarea mnuală a terenului de ierburi, rugi și zmeuriș</v>
          </cell>
          <cell r="G24" t="str">
            <v>ar</v>
          </cell>
          <cell r="H24">
            <v>2</v>
          </cell>
        </row>
        <row r="25">
          <cell r="A25" t="str">
            <v>B.10.I.a.1</v>
          </cell>
          <cell r="B25">
            <v>23</v>
          </cell>
          <cell r="C25" t="str">
            <v>B.10.I.a.1</v>
          </cell>
          <cell r="D25">
            <v>7.89</v>
          </cell>
          <cell r="E25">
            <v>201.43</v>
          </cell>
          <cell r="F25" t="str">
            <v>Desfundarea manuală a solului cu cazmaua - la 20 - 30 cm adâncime - în teren nelucrat anterior - sol cu textură ușoară</v>
          </cell>
          <cell r="G25" t="str">
            <v>ar</v>
          </cell>
          <cell r="H25">
            <v>3</v>
          </cell>
        </row>
        <row r="26">
          <cell r="A26" t="str">
            <v>B.10.I.a.2</v>
          </cell>
          <cell r="B26">
            <v>24</v>
          </cell>
          <cell r="C26" t="str">
            <v>B.10.I.a.2</v>
          </cell>
          <cell r="D26">
            <v>11.85</v>
          </cell>
          <cell r="E26">
            <v>302.52999999999997</v>
          </cell>
          <cell r="F26" t="str">
            <v>Desfundarea manuală a solului cu cazmaua - la 20 - 30 cm adâncime - în teren nelucrat anterior - sol cu textură mijlocie</v>
          </cell>
          <cell r="G26" t="str">
            <v>ar</v>
          </cell>
          <cell r="H26">
            <v>3</v>
          </cell>
        </row>
        <row r="27">
          <cell r="A27" t="str">
            <v>B.10.I.b.1</v>
          </cell>
          <cell r="B27">
            <v>25</v>
          </cell>
          <cell r="C27" t="str">
            <v>B.10.I.b.1</v>
          </cell>
          <cell r="D27">
            <v>7</v>
          </cell>
          <cell r="E27">
            <v>178.71</v>
          </cell>
          <cell r="F27" t="str">
            <v>Desfundarea manuală a solului cu cazmaua - la 20 - 30 cm adâncime - în teren lucrat anterior - sol cu textură ușoară</v>
          </cell>
          <cell r="G27" t="str">
            <v>ar</v>
          </cell>
          <cell r="H27">
            <v>3</v>
          </cell>
        </row>
        <row r="28">
          <cell r="A28" t="str">
            <v>B.10.I.b.2</v>
          </cell>
          <cell r="B28">
            <v>26</v>
          </cell>
          <cell r="C28" t="str">
            <v>B.10.I.b.2</v>
          </cell>
          <cell r="D28">
            <v>10.1</v>
          </cell>
          <cell r="E28">
            <v>257.85000000000002</v>
          </cell>
          <cell r="F28" t="str">
            <v>Desfundarea manuală a solului cu cazmaua - la 20 - 30 cm adâncime - în teren lucrat anterior - sol cu textură mijlocie</v>
          </cell>
          <cell r="G28" t="str">
            <v>ar</v>
          </cell>
          <cell r="H28">
            <v>3</v>
          </cell>
        </row>
        <row r="29">
          <cell r="A29" t="str">
            <v>B.10.II.a.1</v>
          </cell>
          <cell r="B29">
            <v>27</v>
          </cell>
          <cell r="C29" t="str">
            <v>B.10.II.a.1</v>
          </cell>
          <cell r="D29">
            <v>15.69</v>
          </cell>
          <cell r="E29">
            <v>400.57</v>
          </cell>
          <cell r="F29" t="str">
            <v>Desfundarea manuală a solului cu două cazmale - la 50 - 60 cm adâncime - în teren nelucrat anterior - sol cu textură ușoară</v>
          </cell>
          <cell r="G29" t="str">
            <v>ar</v>
          </cell>
          <cell r="H29">
            <v>3</v>
          </cell>
        </row>
        <row r="30">
          <cell r="A30" t="str">
            <v>B.10.II.a.2</v>
          </cell>
          <cell r="B30">
            <v>28</v>
          </cell>
          <cell r="C30" t="str">
            <v>B.10.II.a.2</v>
          </cell>
          <cell r="D30">
            <v>21.05</v>
          </cell>
          <cell r="E30">
            <v>537.41</v>
          </cell>
          <cell r="F30" t="str">
            <v>Desfundarea manuală a solului cu două cazmale - la 50 - 60 cm adâncime - în teren nelucrat anterior - sol cu textură mijlocie</v>
          </cell>
          <cell r="G30" t="str">
            <v>ar</v>
          </cell>
          <cell r="H30">
            <v>3</v>
          </cell>
        </row>
        <row r="31">
          <cell r="A31" t="str">
            <v>B.11.a.1</v>
          </cell>
          <cell r="B31">
            <v>29</v>
          </cell>
          <cell r="C31" t="str">
            <v>B.11.a.1</v>
          </cell>
          <cell r="D31">
            <v>1.37</v>
          </cell>
          <cell r="E31">
            <v>33.61</v>
          </cell>
          <cell r="F31" t="str">
            <v>Împrăștierea gunoiului de grajd &lt;10 t/ha</v>
          </cell>
          <cell r="G31" t="str">
            <v>tona</v>
          </cell>
          <cell r="H31">
            <v>1</v>
          </cell>
        </row>
        <row r="32">
          <cell r="A32" t="str">
            <v>B.11.a.2</v>
          </cell>
          <cell r="B32">
            <v>30</v>
          </cell>
          <cell r="C32" t="str">
            <v>B.11.a.2</v>
          </cell>
          <cell r="D32">
            <v>1.21</v>
          </cell>
          <cell r="E32">
            <v>29.68</v>
          </cell>
          <cell r="F32" t="str">
            <v>Împrăștierea gunoiului de grajd 10,1 - 20,0 t/ha</v>
          </cell>
          <cell r="G32" t="str">
            <v>tona</v>
          </cell>
          <cell r="H32">
            <v>1</v>
          </cell>
        </row>
        <row r="33">
          <cell r="A33" t="str">
            <v>B.11.a.3</v>
          </cell>
          <cell r="B33">
            <v>31</v>
          </cell>
          <cell r="C33" t="str">
            <v>B.11.a.3</v>
          </cell>
          <cell r="D33">
            <v>0.85</v>
          </cell>
          <cell r="E33">
            <v>20.85</v>
          </cell>
          <cell r="F33" t="str">
            <v>Împrăștierea gunoiului de grajd 20,1 - 30,0  t/ha</v>
          </cell>
          <cell r="G33" t="str">
            <v>tona</v>
          </cell>
          <cell r="H33">
            <v>1</v>
          </cell>
        </row>
        <row r="34">
          <cell r="A34" t="str">
            <v>B.11.a.4</v>
          </cell>
          <cell r="B34">
            <v>32</v>
          </cell>
          <cell r="C34" t="str">
            <v>B.11.a.4</v>
          </cell>
          <cell r="D34">
            <v>0.7</v>
          </cell>
          <cell r="E34">
            <v>17.170000000000002</v>
          </cell>
          <cell r="F34" t="str">
            <v>Împrăștierea gunoiului de grajd &gt;30 t/ha</v>
          </cell>
          <cell r="G34" t="str">
            <v>tona</v>
          </cell>
          <cell r="H34">
            <v>1</v>
          </cell>
        </row>
        <row r="35">
          <cell r="A35" t="str">
            <v>B.11.b</v>
          </cell>
          <cell r="B35">
            <v>33</v>
          </cell>
          <cell r="C35" t="str">
            <v>B.11.b</v>
          </cell>
          <cell r="D35">
            <v>5.03</v>
          </cell>
          <cell r="E35">
            <v>123.39</v>
          </cell>
          <cell r="F35" t="str">
            <v>Împrăștierea compostului</v>
          </cell>
          <cell r="G35" t="str">
            <v>tona</v>
          </cell>
          <cell r="H35">
            <v>1</v>
          </cell>
        </row>
        <row r="36">
          <cell r="A36" t="str">
            <v>B.12.I</v>
          </cell>
          <cell r="B36">
            <v>34</v>
          </cell>
          <cell r="C36" t="str">
            <v>B.12.I</v>
          </cell>
          <cell r="D36">
            <v>11.11</v>
          </cell>
          <cell r="E36">
            <v>278.08</v>
          </cell>
          <cell r="F36" t="str">
            <v>Pregătirea şi împrăştierea manuală a îngrăşămintelor minerale - I Mărunțirea îngrășemintelor minerale</v>
          </cell>
          <cell r="G36" t="str">
            <v>tona</v>
          </cell>
          <cell r="H36">
            <v>2</v>
          </cell>
        </row>
        <row r="37">
          <cell r="A37" t="str">
            <v>B.12.II</v>
          </cell>
          <cell r="B37">
            <v>35</v>
          </cell>
          <cell r="C37" t="str">
            <v>B.12.II</v>
          </cell>
          <cell r="D37">
            <v>14.49</v>
          </cell>
          <cell r="E37">
            <v>362.68</v>
          </cell>
          <cell r="F37" t="str">
            <v>Pregătirea şi împrăştierea manuală a îngrăşămintelor minerale - II Cernerea îngrășemintelor minerale</v>
          </cell>
          <cell r="G37" t="str">
            <v>tona</v>
          </cell>
          <cell r="H37">
            <v>2</v>
          </cell>
        </row>
        <row r="38">
          <cell r="A38" t="str">
            <v>B.12.III</v>
          </cell>
          <cell r="B38">
            <v>36</v>
          </cell>
          <cell r="C38" t="str">
            <v>B.12.III</v>
          </cell>
          <cell r="D38">
            <v>40.82</v>
          </cell>
          <cell r="E38">
            <v>1021.72</v>
          </cell>
          <cell r="F38" t="str">
            <v>Pregătirea şi împrăştierea manuală a îngrăşămintelor minerale - I Împrăștierea îngrășemintelor minerale</v>
          </cell>
          <cell r="G38" t="str">
            <v>tona</v>
          </cell>
          <cell r="H38">
            <v>2</v>
          </cell>
        </row>
        <row r="39">
          <cell r="A39" t="str">
            <v>B.12.III.b.1</v>
          </cell>
          <cell r="B39">
            <v>37</v>
          </cell>
          <cell r="C39" t="str">
            <v>B.12.III.b.1</v>
          </cell>
          <cell r="D39">
            <v>181.82</v>
          </cell>
          <cell r="E39">
            <v>4550.95</v>
          </cell>
          <cell r="F39" t="str">
            <v>Pregătirea şi împrăştierea manuală a îngrăşămintelor minerale - până la 150 kg/ha</v>
          </cell>
          <cell r="G39" t="str">
            <v>tona</v>
          </cell>
          <cell r="H39">
            <v>2</v>
          </cell>
        </row>
        <row r="40">
          <cell r="A40" t="str">
            <v>B.12.III.b.2</v>
          </cell>
          <cell r="B40">
            <v>38</v>
          </cell>
          <cell r="C40" t="str">
            <v>B.12.III.b.2</v>
          </cell>
          <cell r="D40">
            <v>142.86000000000001</v>
          </cell>
          <cell r="E40">
            <v>3575.79</v>
          </cell>
          <cell r="F40" t="str">
            <v>Pregătirea şi împrăştierea manuală a îngrăşămintelor minerale - 151 - 200 kg/ha</v>
          </cell>
          <cell r="G40" t="str">
            <v>tona</v>
          </cell>
          <cell r="H40">
            <v>2</v>
          </cell>
        </row>
        <row r="41">
          <cell r="A41" t="str">
            <v>B.12.III.b.3</v>
          </cell>
          <cell r="B41">
            <v>39</v>
          </cell>
          <cell r="C41" t="str">
            <v>B.12.III.b.3</v>
          </cell>
          <cell r="D41">
            <v>66.67</v>
          </cell>
          <cell r="E41">
            <v>1668.75</v>
          </cell>
          <cell r="F41" t="str">
            <v>Pregătirea şi împrăştierea manuală a îngrăşămintelor minerale - peste 200 kg/ha</v>
          </cell>
          <cell r="G41" t="str">
            <v>tona</v>
          </cell>
          <cell r="H41">
            <v>2</v>
          </cell>
        </row>
        <row r="42">
          <cell r="A42" t="str">
            <v>B.13.I.a</v>
          </cell>
          <cell r="B42">
            <v>40</v>
          </cell>
          <cell r="C42" t="str">
            <v>B.13.I.a</v>
          </cell>
          <cell r="D42">
            <v>1</v>
          </cell>
          <cell r="E42">
            <v>25.03</v>
          </cell>
          <cell r="F42" t="str">
            <v>Încorporarea îngrăşemintelor cu sapa sau cu săpăliga - în culturi printre rândurile de puieți - mobilizat anterior - textura solului ușoară</v>
          </cell>
          <cell r="G42" t="str">
            <v>ar</v>
          </cell>
          <cell r="H42">
            <v>2</v>
          </cell>
        </row>
        <row r="43">
          <cell r="A43" t="str">
            <v>B.13.I.b</v>
          </cell>
          <cell r="B43">
            <v>41</v>
          </cell>
          <cell r="C43" t="str">
            <v>B.13.I.b</v>
          </cell>
          <cell r="D43">
            <v>1.45</v>
          </cell>
          <cell r="E43">
            <v>36.29</v>
          </cell>
          <cell r="F43" t="str">
            <v>Încorporarea îngrăşemintelor cu sapa sau cu săpăliga - în culturi printre rândurile de puieți - mobilizat anterior - textura solului mijlocie</v>
          </cell>
          <cell r="G43" t="str">
            <v>ar</v>
          </cell>
          <cell r="H43">
            <v>2</v>
          </cell>
        </row>
        <row r="44">
          <cell r="A44" t="str">
            <v>B.13.II.a</v>
          </cell>
          <cell r="B44">
            <v>42</v>
          </cell>
          <cell r="C44" t="str">
            <v>B.13.II.a</v>
          </cell>
          <cell r="D44">
            <v>1.2</v>
          </cell>
          <cell r="E44">
            <v>30.04</v>
          </cell>
          <cell r="F44" t="str">
            <v>Încorporarea îngrăşemintelor cu sapa sau cu săpăliga - în teren liber - nemobilizat anterior - textura solului ușoară</v>
          </cell>
          <cell r="G44" t="str">
            <v>ar</v>
          </cell>
          <cell r="H44">
            <v>2</v>
          </cell>
        </row>
        <row r="45">
          <cell r="A45" t="str">
            <v>B.13.II.b</v>
          </cell>
          <cell r="B45">
            <v>43</v>
          </cell>
          <cell r="C45" t="str">
            <v>B.13.II.b</v>
          </cell>
          <cell r="D45">
            <v>1.72</v>
          </cell>
          <cell r="E45">
            <v>43.05</v>
          </cell>
          <cell r="F45" t="str">
            <v>Încorporarea îngrăşemintelor cu sapa sau cu săpăliga - în teren liber - nemobilizat anterior - textura solului mijlocie</v>
          </cell>
          <cell r="G45" t="str">
            <v>ar</v>
          </cell>
          <cell r="H45">
            <v>2</v>
          </cell>
        </row>
        <row r="46">
          <cell r="A46" t="str">
            <v>B.14.a</v>
          </cell>
          <cell r="B46">
            <v>44</v>
          </cell>
          <cell r="C46" t="str">
            <v>B.14.a</v>
          </cell>
          <cell r="D46">
            <v>3.86</v>
          </cell>
          <cell r="E46">
            <v>98.55</v>
          </cell>
          <cell r="F46" t="str">
            <v>Pregătirea manuală a solului pentru semănat şi repicat în teren desfundat</v>
          </cell>
          <cell r="G46" t="str">
            <v>ar</v>
          </cell>
          <cell r="H46">
            <v>3</v>
          </cell>
          <cell r="J46" t="str">
            <v>uşoare</v>
          </cell>
        </row>
        <row r="47">
          <cell r="A47" t="str">
            <v>B.14.b</v>
          </cell>
          <cell r="B47">
            <v>45</v>
          </cell>
          <cell r="C47" t="str">
            <v>B.14.b</v>
          </cell>
          <cell r="D47">
            <v>5.78</v>
          </cell>
          <cell r="E47">
            <v>147.56</v>
          </cell>
          <cell r="F47" t="str">
            <v>Pregătirea manuală a solului pentru semănat şi repicat în teren desfundat</v>
          </cell>
          <cell r="G47" t="str">
            <v>ar</v>
          </cell>
          <cell r="H47">
            <v>3</v>
          </cell>
          <cell r="J47" t="str">
            <v>mijlocii</v>
          </cell>
        </row>
        <row r="48">
          <cell r="A48" t="str">
            <v>B.14.c</v>
          </cell>
          <cell r="B48">
            <v>46</v>
          </cell>
          <cell r="C48" t="str">
            <v>B.14.c</v>
          </cell>
          <cell r="D48">
            <v>7.47</v>
          </cell>
          <cell r="E48">
            <v>190.71</v>
          </cell>
          <cell r="F48" t="str">
            <v>Pregătirea manuală a solului pentru semănat şi repicat în teren desfundat</v>
          </cell>
          <cell r="G48" t="str">
            <v>ar</v>
          </cell>
          <cell r="H48">
            <v>3</v>
          </cell>
          <cell r="J48" t="str">
            <v>grele</v>
          </cell>
        </row>
        <row r="49">
          <cell r="A49" t="str">
            <v>B.17.A.1</v>
          </cell>
          <cell r="B49">
            <v>47</v>
          </cell>
          <cell r="C49" t="str">
            <v>B.17.A.1</v>
          </cell>
          <cell r="D49">
            <v>11.2</v>
          </cell>
          <cell r="E49">
            <v>308.33999999999997</v>
          </cell>
          <cell r="F49" t="str">
            <v>Semănarea manuală a semințelor de rășinoase - cu scândura de marcat</v>
          </cell>
          <cell r="G49" t="str">
            <v>ar</v>
          </cell>
          <cell r="H49">
            <v>7</v>
          </cell>
          <cell r="K49">
            <v>15</v>
          </cell>
        </row>
        <row r="50">
          <cell r="A50" t="str">
            <v>B.17.A.2</v>
          </cell>
          <cell r="B50">
            <v>48</v>
          </cell>
          <cell r="C50" t="str">
            <v>B.17.A.2</v>
          </cell>
          <cell r="D50">
            <v>9.67</v>
          </cell>
          <cell r="E50">
            <v>266.22000000000003</v>
          </cell>
          <cell r="F50" t="str">
            <v>Semănarea manuală a semințelor de rășinoase - cu scândura de marcat</v>
          </cell>
          <cell r="G50" t="str">
            <v>ar</v>
          </cell>
          <cell r="H50">
            <v>7</v>
          </cell>
          <cell r="K50">
            <v>20</v>
          </cell>
        </row>
        <row r="51">
          <cell r="A51" t="str">
            <v>B.17.A.3</v>
          </cell>
          <cell r="B51">
            <v>49</v>
          </cell>
          <cell r="C51" t="str">
            <v>B.17.A.3</v>
          </cell>
          <cell r="D51">
            <v>7.02</v>
          </cell>
          <cell r="E51">
            <v>193.26</v>
          </cell>
          <cell r="F51" t="str">
            <v>Semănarea manuală a semințelor de rășinoase - cu tăvălugul marcator</v>
          </cell>
          <cell r="G51" t="str">
            <v>ar</v>
          </cell>
          <cell r="H51">
            <v>7</v>
          </cell>
          <cell r="K51">
            <v>25</v>
          </cell>
        </row>
        <row r="52">
          <cell r="A52" t="str">
            <v>B.17.B.1</v>
          </cell>
          <cell r="B52">
            <v>50</v>
          </cell>
          <cell r="C52" t="str">
            <v>B.17.B.1</v>
          </cell>
          <cell r="D52">
            <v>10.67</v>
          </cell>
          <cell r="E52">
            <v>293.75</v>
          </cell>
          <cell r="F52" t="str">
            <v>Semănarea manuală a semințelor de rășinoase - cu tăvălugul marcator</v>
          </cell>
          <cell r="G52" t="str">
            <v>ar</v>
          </cell>
          <cell r="H52">
            <v>7</v>
          </cell>
          <cell r="K52">
            <v>15</v>
          </cell>
        </row>
        <row r="53">
          <cell r="A53" t="str">
            <v>B.17.B.2</v>
          </cell>
          <cell r="B53">
            <v>51</v>
          </cell>
          <cell r="C53" t="str">
            <v>B.17.B.2</v>
          </cell>
          <cell r="D53">
            <v>9.73</v>
          </cell>
          <cell r="E53">
            <v>267.87</v>
          </cell>
          <cell r="F53" t="str">
            <v>Semănarea manuală a semințelor de rășinoase - cu tăvălugul marcator</v>
          </cell>
          <cell r="G53" t="str">
            <v>ar</v>
          </cell>
          <cell r="H53">
            <v>7</v>
          </cell>
          <cell r="K53">
            <v>20</v>
          </cell>
        </row>
        <row r="54">
          <cell r="A54" t="str">
            <v>B.17.C.1</v>
          </cell>
          <cell r="B54">
            <v>52</v>
          </cell>
          <cell r="C54" t="str">
            <v>B.17.C.1</v>
          </cell>
          <cell r="D54">
            <v>11.27</v>
          </cell>
          <cell r="E54">
            <v>310.26</v>
          </cell>
          <cell r="F54" t="str">
            <v>Semănarea manuală a semințelor de rășinoase - cu sfoara (sârma) și săpăliga</v>
          </cell>
          <cell r="G54" t="str">
            <v>ar</v>
          </cell>
          <cell r="H54">
            <v>7</v>
          </cell>
          <cell r="K54">
            <v>15</v>
          </cell>
        </row>
        <row r="55">
          <cell r="A55" t="str">
            <v>B.17.C.2</v>
          </cell>
          <cell r="B55">
            <v>53</v>
          </cell>
          <cell r="C55" t="str">
            <v>B.17.C.2</v>
          </cell>
          <cell r="D55">
            <v>10.3</v>
          </cell>
          <cell r="E55">
            <v>283.56</v>
          </cell>
          <cell r="F55" t="str">
            <v>Semănarea manuală a semințelor de rășinoase - cu sfoara (sârma) și săpăliga</v>
          </cell>
          <cell r="G55" t="str">
            <v>ar</v>
          </cell>
          <cell r="H55">
            <v>7</v>
          </cell>
          <cell r="K55">
            <v>20</v>
          </cell>
        </row>
        <row r="56">
          <cell r="A56" t="str">
            <v>B.17.C.3</v>
          </cell>
          <cell r="B56">
            <v>54</v>
          </cell>
          <cell r="C56" t="str">
            <v>B.17.C.3</v>
          </cell>
          <cell r="D56">
            <v>7.48</v>
          </cell>
          <cell r="E56">
            <v>205.92</v>
          </cell>
          <cell r="F56" t="str">
            <v>Semănarea manuală a semințelor de rășinoase - cu sfoara (sârma) și săpăliga</v>
          </cell>
          <cell r="G56" t="str">
            <v>ar</v>
          </cell>
          <cell r="H56">
            <v>7</v>
          </cell>
          <cell r="K56">
            <v>25</v>
          </cell>
        </row>
        <row r="57">
          <cell r="A57" t="str">
            <v>B.17.D.1</v>
          </cell>
          <cell r="B57">
            <v>55</v>
          </cell>
          <cell r="C57" t="str">
            <v>B.17.D.1</v>
          </cell>
          <cell r="D57">
            <v>8.6</v>
          </cell>
          <cell r="E57">
            <v>236.76</v>
          </cell>
          <cell r="F57" t="str">
            <v>Semănarea manuală a semințelor de rășinoase - cu sfoara (sârma) și sapa - rigolă</v>
          </cell>
          <cell r="G57" t="str">
            <v>ar</v>
          </cell>
          <cell r="H57">
            <v>7</v>
          </cell>
          <cell r="K57" t="str">
            <v>20-10-20</v>
          </cell>
        </row>
        <row r="58">
          <cell r="A58" t="str">
            <v>B.18.a.1</v>
          </cell>
          <cell r="B58">
            <v>56</v>
          </cell>
          <cell r="C58" t="str">
            <v>B.18.a.1</v>
          </cell>
          <cell r="D58">
            <v>8.2799999999999994</v>
          </cell>
          <cell r="E58">
            <v>219.67</v>
          </cell>
          <cell r="F58" t="str">
            <v>Semănarea manuală a semințelor de foioase - salcâm</v>
          </cell>
          <cell r="G58" t="str">
            <v>ar</v>
          </cell>
          <cell r="H58">
            <v>5</v>
          </cell>
          <cell r="R58" t="str">
            <v>înguste</v>
          </cell>
        </row>
        <row r="59">
          <cell r="A59" t="str">
            <v>B.18.a.2</v>
          </cell>
          <cell r="B59">
            <v>57</v>
          </cell>
          <cell r="C59" t="str">
            <v>B.18.a.2</v>
          </cell>
          <cell r="D59">
            <v>7.05</v>
          </cell>
          <cell r="E59">
            <v>187.04</v>
          </cell>
          <cell r="F59" t="str">
            <v>Semănarea manuală a semințelor de foioase - mălin</v>
          </cell>
          <cell r="G59" t="str">
            <v>ar</v>
          </cell>
          <cell r="H59">
            <v>5</v>
          </cell>
          <cell r="R59" t="str">
            <v>înguste</v>
          </cell>
        </row>
        <row r="60">
          <cell r="A60" t="str">
            <v>B.18.a.3</v>
          </cell>
          <cell r="B60">
            <v>58</v>
          </cell>
          <cell r="C60" t="str">
            <v>B.18.a.3</v>
          </cell>
          <cell r="D60">
            <v>7.57</v>
          </cell>
          <cell r="E60">
            <v>200.83</v>
          </cell>
          <cell r="F60" t="str">
            <v>Semănarea manuală a semințelor de foioase - acerinee, frasin, tei</v>
          </cell>
          <cell r="G60" t="str">
            <v>ar</v>
          </cell>
          <cell r="H60">
            <v>5</v>
          </cell>
          <cell r="R60" t="str">
            <v>înguste</v>
          </cell>
        </row>
        <row r="61">
          <cell r="A61" t="str">
            <v>B.18.a.4</v>
          </cell>
          <cell r="B61">
            <v>59</v>
          </cell>
          <cell r="C61" t="str">
            <v>B.18.a.4</v>
          </cell>
          <cell r="D61">
            <v>8.8800000000000008</v>
          </cell>
          <cell r="E61">
            <v>235.59</v>
          </cell>
          <cell r="F61" t="str">
            <v>Semănarea manuală a semințelor de foioase - castan</v>
          </cell>
          <cell r="G61" t="str">
            <v>ar</v>
          </cell>
          <cell r="H61">
            <v>5</v>
          </cell>
          <cell r="R61" t="str">
            <v>înguste</v>
          </cell>
        </row>
        <row r="62">
          <cell r="A62" t="str">
            <v>B.18.a.5</v>
          </cell>
          <cell r="B62">
            <v>60</v>
          </cell>
          <cell r="C62" t="str">
            <v>B.18.a.5</v>
          </cell>
          <cell r="D62">
            <v>7.41</v>
          </cell>
          <cell r="E62">
            <v>196.59</v>
          </cell>
          <cell r="F62" t="str">
            <v>Semănarea manuală a semințelor de foioase - alte specii</v>
          </cell>
          <cell r="G62" t="str">
            <v>ar</v>
          </cell>
          <cell r="H62">
            <v>5</v>
          </cell>
          <cell r="R62" t="str">
            <v>înguste</v>
          </cell>
        </row>
        <row r="63">
          <cell r="A63" t="str">
            <v>B.18.b</v>
          </cell>
          <cell r="B63">
            <v>61</v>
          </cell>
          <cell r="C63" t="str">
            <v>B.18.b</v>
          </cell>
          <cell r="D63">
            <v>4.79</v>
          </cell>
          <cell r="E63">
            <v>127.08</v>
          </cell>
          <cell r="F63" t="str">
            <v>Semănarea manuală a semințelor de foioase - diverse specii</v>
          </cell>
          <cell r="G63" t="str">
            <v>ar</v>
          </cell>
          <cell r="H63">
            <v>5</v>
          </cell>
          <cell r="R63" t="str">
            <v>late</v>
          </cell>
        </row>
        <row r="64">
          <cell r="A64" t="str">
            <v>B.18.c</v>
          </cell>
          <cell r="B64">
            <v>62</v>
          </cell>
          <cell r="C64" t="str">
            <v>B.18.c</v>
          </cell>
          <cell r="D64">
            <v>3.6</v>
          </cell>
          <cell r="E64">
            <v>95.51</v>
          </cell>
          <cell r="F64" t="str">
            <v>Semănarea manuală a semințelor de foioase - diverse specii</v>
          </cell>
          <cell r="G64" t="str">
            <v>ar</v>
          </cell>
          <cell r="H64">
            <v>5</v>
          </cell>
          <cell r="R64" t="str">
            <v>late</v>
          </cell>
        </row>
        <row r="65">
          <cell r="A65" t="str">
            <v>B.18.d</v>
          </cell>
          <cell r="B65">
            <v>63</v>
          </cell>
          <cell r="C65" t="str">
            <v>B.18.d</v>
          </cell>
          <cell r="D65">
            <v>8.6</v>
          </cell>
          <cell r="E65">
            <v>228.16</v>
          </cell>
          <cell r="F65" t="str">
            <v>Semănarea manuală a semințelor de foioase - diverse specii</v>
          </cell>
          <cell r="G65" t="str">
            <v>ar</v>
          </cell>
          <cell r="H65">
            <v>5</v>
          </cell>
          <cell r="R65" t="str">
            <v>grupate câte două</v>
          </cell>
        </row>
        <row r="66">
          <cell r="A66" t="str">
            <v>B.18.e.1</v>
          </cell>
          <cell r="B66">
            <v>64</v>
          </cell>
          <cell r="C66" t="str">
            <v>B.18.e.1</v>
          </cell>
          <cell r="D66">
            <v>6.64</v>
          </cell>
          <cell r="E66">
            <v>176.16</v>
          </cell>
          <cell r="F66" t="str">
            <v>Semănarea manuală a semințelor de foioase - salcâm</v>
          </cell>
          <cell r="G66" t="str">
            <v>ar</v>
          </cell>
          <cell r="H66">
            <v>5</v>
          </cell>
          <cell r="R66" t="str">
            <v>grupate câte două</v>
          </cell>
        </row>
        <row r="67">
          <cell r="A67" t="str">
            <v>B.18.e.2</v>
          </cell>
          <cell r="B67">
            <v>65</v>
          </cell>
          <cell r="C67" t="str">
            <v>B.18.e.2</v>
          </cell>
          <cell r="D67">
            <v>7.31</v>
          </cell>
          <cell r="E67">
            <v>193.93</v>
          </cell>
          <cell r="F67" t="str">
            <v>Semănarea manuală a semințelor de foioase - cvercinee</v>
          </cell>
          <cell r="G67" t="str">
            <v>ar</v>
          </cell>
          <cell r="H67">
            <v>5</v>
          </cell>
          <cell r="R67" t="str">
            <v>grupate câte două</v>
          </cell>
        </row>
        <row r="68">
          <cell r="A68" t="str">
            <v>B.18.e.3</v>
          </cell>
          <cell r="B68">
            <v>66</v>
          </cell>
          <cell r="C68" t="str">
            <v>B.18.e.3</v>
          </cell>
          <cell r="D68">
            <v>6.07</v>
          </cell>
          <cell r="E68">
            <v>161.04</v>
          </cell>
          <cell r="F68" t="str">
            <v>Semănarea manuală a semințelor de foioase - acerinee, frasin, tei</v>
          </cell>
          <cell r="G68" t="str">
            <v>ar</v>
          </cell>
          <cell r="H68">
            <v>5</v>
          </cell>
          <cell r="R68" t="str">
            <v>grupate câte două</v>
          </cell>
        </row>
        <row r="69">
          <cell r="A69" t="str">
            <v>B.18.e.4</v>
          </cell>
          <cell r="B69">
            <v>67</v>
          </cell>
          <cell r="C69" t="str">
            <v>B.18.e.4</v>
          </cell>
          <cell r="D69">
            <v>6.9</v>
          </cell>
          <cell r="E69">
            <v>183.06</v>
          </cell>
          <cell r="F69" t="str">
            <v>Semănarea manuală a semințelor de foioase - alte specii</v>
          </cell>
          <cell r="G69" t="str">
            <v>ar</v>
          </cell>
          <cell r="H69">
            <v>5</v>
          </cell>
          <cell r="R69" t="str">
            <v>grupate câte două</v>
          </cell>
        </row>
        <row r="70">
          <cell r="A70" t="str">
            <v>B.18.f.1</v>
          </cell>
          <cell r="B70">
            <v>68</v>
          </cell>
          <cell r="C70" t="str">
            <v>B.18.f.1</v>
          </cell>
          <cell r="D70">
            <v>6.21</v>
          </cell>
          <cell r="E70">
            <v>164.75</v>
          </cell>
          <cell r="F70" t="str">
            <v>Semănarea manuală a semințelor de foioase - salcâm</v>
          </cell>
          <cell r="G70" t="str">
            <v>ar</v>
          </cell>
          <cell r="H70">
            <v>5</v>
          </cell>
          <cell r="R70" t="str">
            <v>înguste</v>
          </cell>
        </row>
        <row r="71">
          <cell r="A71" t="str">
            <v>B.22.I.a.1</v>
          </cell>
          <cell r="B71">
            <v>69</v>
          </cell>
          <cell r="C71" t="str">
            <v>B.22.I.a.1</v>
          </cell>
          <cell r="D71">
            <v>1.89</v>
          </cell>
          <cell r="E71">
            <v>48.25</v>
          </cell>
          <cell r="F71" t="str">
            <v>Spargerea crustei înainte de răsărirea culturilor</v>
          </cell>
          <cell r="G71" t="str">
            <v>ar</v>
          </cell>
          <cell r="H71">
            <v>3</v>
          </cell>
          <cell r="S71" t="str">
            <v>ușoară</v>
          </cell>
        </row>
        <row r="72">
          <cell r="A72" t="str">
            <v>B.22.I.a.2</v>
          </cell>
          <cell r="B72">
            <v>70</v>
          </cell>
          <cell r="C72" t="str">
            <v>B.22.I.a.2</v>
          </cell>
          <cell r="D72">
            <v>1.38</v>
          </cell>
          <cell r="E72">
            <v>35.229999999999997</v>
          </cell>
          <cell r="F72" t="str">
            <v>Spargerea crustei înainte de răsărirea culturilor</v>
          </cell>
          <cell r="G72" t="str">
            <v>ar</v>
          </cell>
          <cell r="H72">
            <v>3</v>
          </cell>
          <cell r="S72" t="str">
            <v>ușoară</v>
          </cell>
        </row>
        <row r="73">
          <cell r="A73" t="str">
            <v>B.22.I.b.1</v>
          </cell>
          <cell r="B73">
            <v>71</v>
          </cell>
          <cell r="C73" t="str">
            <v>B.22.I.b.1</v>
          </cell>
          <cell r="D73">
            <v>1.7</v>
          </cell>
          <cell r="E73">
            <v>43.4</v>
          </cell>
          <cell r="F73" t="str">
            <v>Spargerea crustei înainte de răsărirea culturilor</v>
          </cell>
          <cell r="G73" t="str">
            <v>ar</v>
          </cell>
          <cell r="H73">
            <v>3</v>
          </cell>
          <cell r="S73" t="str">
            <v>mijlocie</v>
          </cell>
        </row>
        <row r="74">
          <cell r="A74" t="str">
            <v>B.22.I.b.2</v>
          </cell>
          <cell r="B74">
            <v>72</v>
          </cell>
          <cell r="C74" t="str">
            <v>B.22.I.b.2</v>
          </cell>
          <cell r="D74">
            <v>1.44</v>
          </cell>
          <cell r="E74">
            <v>36.76</v>
          </cell>
          <cell r="F74" t="str">
            <v>Spargerea crustei înainte de răsărirea culturilor</v>
          </cell>
          <cell r="G74" t="str">
            <v>ar</v>
          </cell>
          <cell r="H74">
            <v>3</v>
          </cell>
          <cell r="S74" t="str">
            <v>mijlocie</v>
          </cell>
        </row>
        <row r="75">
          <cell r="A75" t="str">
            <v>B.22.II.a.1</v>
          </cell>
          <cell r="B75">
            <v>73</v>
          </cell>
          <cell r="C75" t="str">
            <v>B.22.II.a.1</v>
          </cell>
          <cell r="D75">
            <v>1.64</v>
          </cell>
          <cell r="E75">
            <v>41.87</v>
          </cell>
          <cell r="F75" t="str">
            <v>Spargerea crustei după de răsărirea culturilor</v>
          </cell>
          <cell r="G75" t="str">
            <v>ar</v>
          </cell>
          <cell r="H75">
            <v>3</v>
          </cell>
          <cell r="S75" t="str">
            <v>ușoară</v>
          </cell>
        </row>
        <row r="76">
          <cell r="A76" t="str">
            <v>B.22.II.a.2</v>
          </cell>
          <cell r="B76">
            <v>74</v>
          </cell>
          <cell r="C76" t="str">
            <v>B.22.II.a.2</v>
          </cell>
          <cell r="D76">
            <v>1.58</v>
          </cell>
          <cell r="E76">
            <v>40.340000000000003</v>
          </cell>
          <cell r="F76" t="str">
            <v>Spargerea crustei după de răsărirea culturilor</v>
          </cell>
          <cell r="G76" t="str">
            <v>ar</v>
          </cell>
          <cell r="H76">
            <v>3</v>
          </cell>
          <cell r="S76" t="str">
            <v>ușoară</v>
          </cell>
        </row>
        <row r="77">
          <cell r="A77" t="str">
            <v>B.22.II.b.1</v>
          </cell>
          <cell r="B77">
            <v>75</v>
          </cell>
          <cell r="C77" t="str">
            <v>B.22.II.b.1</v>
          </cell>
          <cell r="D77">
            <v>2.25</v>
          </cell>
          <cell r="E77">
            <v>57.44</v>
          </cell>
          <cell r="F77" t="str">
            <v>Spargerea crustei după de răsărirea culturilor</v>
          </cell>
          <cell r="G77" t="str">
            <v>ar</v>
          </cell>
          <cell r="H77">
            <v>3</v>
          </cell>
          <cell r="S77" t="str">
            <v>mijlocie</v>
          </cell>
        </row>
        <row r="78">
          <cell r="A78" t="str">
            <v>B.22.II.b.2</v>
          </cell>
          <cell r="B78">
            <v>76</v>
          </cell>
          <cell r="C78" t="str">
            <v>B.22.II.b.2</v>
          </cell>
          <cell r="D78">
            <v>1.88</v>
          </cell>
          <cell r="E78">
            <v>48</v>
          </cell>
          <cell r="F78" t="str">
            <v>Spargerea crustei după de răsărirea culturilor</v>
          </cell>
          <cell r="G78" t="str">
            <v>ar</v>
          </cell>
          <cell r="H78">
            <v>3</v>
          </cell>
          <cell r="S78" t="str">
            <v>mijlocie</v>
          </cell>
        </row>
        <row r="79">
          <cell r="A79" t="str">
            <v>B.22.III</v>
          </cell>
          <cell r="B79">
            <v>77</v>
          </cell>
          <cell r="C79" t="str">
            <v>B.22.III</v>
          </cell>
          <cell r="D79">
            <v>0.6</v>
          </cell>
          <cell r="E79">
            <v>15.32</v>
          </cell>
          <cell r="F79" t="str">
            <v>Spargerea crustei cu prășitoarea Wolf</v>
          </cell>
          <cell r="G79" t="str">
            <v>ar</v>
          </cell>
          <cell r="H79">
            <v>3</v>
          </cell>
        </row>
        <row r="80">
          <cell r="A80" t="str">
            <v>B.24.a</v>
          </cell>
          <cell r="B80">
            <v>78</v>
          </cell>
          <cell r="C80" t="str">
            <v>B.24.a</v>
          </cell>
          <cell r="D80">
            <v>1.45</v>
          </cell>
          <cell r="E80">
            <v>36.29</v>
          </cell>
          <cell r="F80" t="str">
            <v>Udatul semănăturilor cu stropitoarea &lt; 5 litri</v>
          </cell>
          <cell r="G80" t="str">
            <v>ar</v>
          </cell>
          <cell r="H80">
            <v>2</v>
          </cell>
        </row>
        <row r="81">
          <cell r="A81" t="str">
            <v>B.24.b</v>
          </cell>
          <cell r="B81">
            <v>79</v>
          </cell>
          <cell r="C81" t="str">
            <v>B.24.b</v>
          </cell>
          <cell r="D81">
            <v>2.92</v>
          </cell>
          <cell r="E81">
            <v>73.09</v>
          </cell>
          <cell r="F81" t="str">
            <v>Udatul semănăturilor cu stropitoarea 5,1 - 10 litri</v>
          </cell>
          <cell r="G81" t="str">
            <v>ar</v>
          </cell>
          <cell r="H81">
            <v>2</v>
          </cell>
        </row>
        <row r="82">
          <cell r="A82" t="str">
            <v>B.24.c</v>
          </cell>
          <cell r="B82">
            <v>80</v>
          </cell>
          <cell r="C82" t="str">
            <v>B.24.c</v>
          </cell>
          <cell r="D82">
            <v>3.76</v>
          </cell>
          <cell r="E82">
            <v>94.11</v>
          </cell>
          <cell r="F82" t="str">
            <v>Udatul semănăturilor cu stropitoarea 10,1 - 15 litri</v>
          </cell>
          <cell r="G82" t="str">
            <v>ar</v>
          </cell>
          <cell r="H82">
            <v>2</v>
          </cell>
        </row>
        <row r="83">
          <cell r="A83" t="str">
            <v>B.24.d</v>
          </cell>
          <cell r="B83">
            <v>81</v>
          </cell>
          <cell r="C83" t="str">
            <v>B.24.d</v>
          </cell>
          <cell r="D83">
            <v>4.47</v>
          </cell>
          <cell r="E83">
            <v>111.88</v>
          </cell>
          <cell r="F83" t="str">
            <v>Udatul semănăturilor cu stropitoarea 15,1 - 20 litri</v>
          </cell>
          <cell r="G83" t="str">
            <v>ar</v>
          </cell>
          <cell r="H83">
            <v>2</v>
          </cell>
        </row>
        <row r="84">
          <cell r="A84" t="str">
            <v>B.24.e</v>
          </cell>
          <cell r="B84">
            <v>82</v>
          </cell>
          <cell r="C84" t="str">
            <v>B.24.e</v>
          </cell>
          <cell r="D84">
            <v>5.37</v>
          </cell>
          <cell r="E84">
            <v>134.41</v>
          </cell>
          <cell r="F84" t="str">
            <v>Udatul semănăturilor cu stropitoarea 20,1 - 30 litri</v>
          </cell>
          <cell r="G84" t="str">
            <v>ar</v>
          </cell>
          <cell r="H84">
            <v>2</v>
          </cell>
        </row>
        <row r="85">
          <cell r="A85" t="str">
            <v>B.24.f</v>
          </cell>
          <cell r="B85">
            <v>83</v>
          </cell>
          <cell r="C85" t="str">
            <v>B.24.f</v>
          </cell>
          <cell r="D85">
            <v>6.11</v>
          </cell>
          <cell r="E85">
            <v>152.93</v>
          </cell>
          <cell r="F85" t="str">
            <v>Udatul semănăturilor cu stropitoarea &gt; 30 litri</v>
          </cell>
          <cell r="G85" t="str">
            <v>ar</v>
          </cell>
          <cell r="H85">
            <v>2</v>
          </cell>
        </row>
        <row r="86">
          <cell r="A86" t="str">
            <v>B.25.a.1</v>
          </cell>
          <cell r="B86">
            <v>84</v>
          </cell>
          <cell r="C86" t="str">
            <v>B.25.a.1</v>
          </cell>
          <cell r="D86">
            <v>1.0900000000000001</v>
          </cell>
          <cell r="E86">
            <v>27.28</v>
          </cell>
          <cell r="F86" t="str">
            <v>Udatul semănăturilor cu furtunul - Debitul de apă ce trece prin furtun (l/min): &lt;10; Norma de udare (l/m.p.): 5,1 - 7,5</v>
          </cell>
          <cell r="G86" t="str">
            <v>ar</v>
          </cell>
          <cell r="H86">
            <v>2</v>
          </cell>
        </row>
        <row r="87">
          <cell r="A87" t="str">
            <v>B.25.a.2</v>
          </cell>
          <cell r="B87">
            <v>85</v>
          </cell>
          <cell r="C87" t="str">
            <v>B.25.a.2</v>
          </cell>
          <cell r="D87">
            <v>1.45</v>
          </cell>
          <cell r="E87">
            <v>36.29</v>
          </cell>
          <cell r="F87" t="str">
            <v>Udatul semănăturilor cu furtunul - Debitul de apă ce trece prin furtun (l/min): &lt;10; Norma de udare (l/m.p.): 7,6 - 10,0</v>
          </cell>
          <cell r="G87" t="str">
            <v>ar</v>
          </cell>
          <cell r="H87">
            <v>2</v>
          </cell>
        </row>
        <row r="88">
          <cell r="A88" t="str">
            <v>B.25.b.1</v>
          </cell>
          <cell r="B88">
            <v>86</v>
          </cell>
          <cell r="C88" t="str">
            <v>B.25.b.1</v>
          </cell>
          <cell r="D88">
            <v>0.8</v>
          </cell>
          <cell r="E88">
            <v>20.02</v>
          </cell>
          <cell r="F88" t="str">
            <v>Udatul semănăturilor cu furtunul - Debitul de apă ce trece prin furtun (l/min): 10,1 - 15,0; Norma de udare (l/m.p.): 5,1 - 7,5</v>
          </cell>
          <cell r="G88" t="str">
            <v>ar</v>
          </cell>
          <cell r="H88">
            <v>2</v>
          </cell>
        </row>
        <row r="89">
          <cell r="A89" t="str">
            <v>B.25.b.2</v>
          </cell>
          <cell r="B89">
            <v>87</v>
          </cell>
          <cell r="C89" t="str">
            <v>B.25.b.2</v>
          </cell>
          <cell r="D89">
            <v>1.1299999999999999</v>
          </cell>
          <cell r="E89">
            <v>28.28</v>
          </cell>
          <cell r="F89" t="str">
            <v>Udatul semănăturilor cu furtunul - Debitul de apă ce trece prin furtun (l/min): 10,1 - 15,0; Norma de udare (l/m.p.): 7,6 - 10,0</v>
          </cell>
          <cell r="G89" t="str">
            <v>ar</v>
          </cell>
          <cell r="H89">
            <v>2</v>
          </cell>
        </row>
        <row r="90">
          <cell r="A90" t="str">
            <v>B.25.b.3</v>
          </cell>
          <cell r="B90">
            <v>88</v>
          </cell>
          <cell r="C90" t="str">
            <v>B.25.b.3</v>
          </cell>
          <cell r="D90">
            <v>1.96</v>
          </cell>
          <cell r="E90">
            <v>49.06</v>
          </cell>
          <cell r="F90" t="str">
            <v>Udatul semănăturilor cu furtunul - Debitul de apă ce trece prin furtun (l/min): 10,1 - 15,0; Norma de udare (l/m.p.): 10,1 - 12,5</v>
          </cell>
          <cell r="G90" t="str">
            <v>ar</v>
          </cell>
          <cell r="H90">
            <v>2</v>
          </cell>
        </row>
        <row r="91">
          <cell r="A91" t="str">
            <v>B.25.c.1</v>
          </cell>
          <cell r="B91">
            <v>89</v>
          </cell>
          <cell r="C91" t="str">
            <v>B.25.c.1</v>
          </cell>
          <cell r="D91">
            <v>0.53</v>
          </cell>
          <cell r="E91">
            <v>13.27</v>
          </cell>
          <cell r="F91" t="str">
            <v>Udatul semănăturilor cu furtunul - Debitul de apă ce trece prin furtun (l/min): 15,1 - 20,0; Norma de udare (l/m.p.): 5,1 - 7,5</v>
          </cell>
          <cell r="G91" t="str">
            <v>ar</v>
          </cell>
          <cell r="H91">
            <v>2</v>
          </cell>
        </row>
        <row r="92">
          <cell r="A92" t="str">
            <v>B.25.c.2</v>
          </cell>
          <cell r="B92">
            <v>90</v>
          </cell>
          <cell r="C92" t="str">
            <v>B.25.c.2</v>
          </cell>
          <cell r="D92">
            <v>0.9</v>
          </cell>
          <cell r="E92">
            <v>22.53</v>
          </cell>
          <cell r="F92" t="str">
            <v>Udatul semănăturilor cu furtunul - Debitul de apă ce trece prin furtun (l/min): 15,1 - 20,0; Norma de udare (l/m.p.): 7,6 - 10,0</v>
          </cell>
          <cell r="G92" t="str">
            <v>ar</v>
          </cell>
          <cell r="H92">
            <v>2</v>
          </cell>
        </row>
        <row r="93">
          <cell r="A93" t="str">
            <v>B.25.c.3</v>
          </cell>
          <cell r="B93">
            <v>91</v>
          </cell>
          <cell r="C93" t="str">
            <v>B.25.c.3</v>
          </cell>
          <cell r="D93">
            <v>1.31</v>
          </cell>
          <cell r="E93">
            <v>32.79</v>
          </cell>
          <cell r="F93" t="str">
            <v>Udatul semănăturilor cu furtunul - Debitul de apă ce trece prin furtun (l/min): 15,1 - 20,0; Norma de udare (l/m.p.): 10,1 - 12,5</v>
          </cell>
          <cell r="G93" t="str">
            <v>ar</v>
          </cell>
          <cell r="H93">
            <v>2</v>
          </cell>
        </row>
        <row r="94">
          <cell r="A94" t="str">
            <v>B.25.c.4</v>
          </cell>
          <cell r="B94">
            <v>92</v>
          </cell>
          <cell r="C94" t="str">
            <v>B.25.c.4</v>
          </cell>
          <cell r="D94">
            <v>1.62</v>
          </cell>
          <cell r="E94">
            <v>40.549999999999997</v>
          </cell>
          <cell r="F94" t="str">
            <v>Udatul semănăturilor cu furtunul - Debitul de apă ce trece prin furtun (l/min): 15,1 - 20,0; Norma de udare (l/m.p.): 12,6 - 15,0</v>
          </cell>
          <cell r="G94" t="str">
            <v>ar</v>
          </cell>
          <cell r="H94">
            <v>2</v>
          </cell>
        </row>
        <row r="95">
          <cell r="A95" t="str">
            <v>B.26.I.a</v>
          </cell>
          <cell r="B95">
            <v>93</v>
          </cell>
          <cell r="C95" t="str">
            <v>B.26.I.a</v>
          </cell>
          <cell r="D95">
            <v>0.13</v>
          </cell>
          <cell r="E95">
            <v>3.38</v>
          </cell>
          <cell r="F95" t="str">
            <v>Irigarea culturilor prin aspersiune - manipularea tronsoanelor și accesorilor aripii de ploaie pe distanța medie de 40 m</v>
          </cell>
          <cell r="G95" t="str">
            <v>10 buc</v>
          </cell>
          <cell r="H95">
            <v>4</v>
          </cell>
        </row>
        <row r="96">
          <cell r="A96" t="str">
            <v>B.26.I.b</v>
          </cell>
          <cell r="B96">
            <v>94</v>
          </cell>
          <cell r="C96" t="str">
            <v>B.26.I.b</v>
          </cell>
          <cell r="D96">
            <v>0.26</v>
          </cell>
          <cell r="E96">
            <v>6.77</v>
          </cell>
          <cell r="F96" t="str">
            <v>Irigarea culturilor prin aspersiune - manipularea tronsoanelor și accesorilor aripii de ploaie pe distanța medie de 80 m</v>
          </cell>
          <cell r="G96" t="str">
            <v>10 buc</v>
          </cell>
          <cell r="H96">
            <v>4</v>
          </cell>
        </row>
        <row r="97">
          <cell r="A97" t="str">
            <v>B.26.I.c</v>
          </cell>
          <cell r="B97">
            <v>95</v>
          </cell>
          <cell r="C97" t="str">
            <v>B.26.I.c</v>
          </cell>
          <cell r="D97">
            <v>0.44</v>
          </cell>
          <cell r="E97">
            <v>11.45</v>
          </cell>
          <cell r="F97" t="str">
            <v>Irigarea culturilor prin aspersiune - manipularea tronsoanelor și accesorilor aripii de ploaie pe distanța medie de 120 m</v>
          </cell>
          <cell r="G97" t="str">
            <v>10 buc</v>
          </cell>
          <cell r="H97">
            <v>4</v>
          </cell>
        </row>
        <row r="98">
          <cell r="A98" t="str">
            <v>B.26.I.d</v>
          </cell>
          <cell r="B98">
            <v>96</v>
          </cell>
          <cell r="C98" t="str">
            <v>B.26.I.d</v>
          </cell>
          <cell r="D98">
            <v>0.48</v>
          </cell>
          <cell r="E98">
            <v>12.49</v>
          </cell>
          <cell r="F98" t="str">
            <v>Irigarea culturilor prin aspersiune - manipularea tronsoanelor și accesorilor aripii de ploaie pe distanța medie de 140 m</v>
          </cell>
          <cell r="G98" t="str">
            <v>10 buc</v>
          </cell>
          <cell r="H98">
            <v>4</v>
          </cell>
        </row>
        <row r="99">
          <cell r="A99" t="str">
            <v>B.26.II.1</v>
          </cell>
          <cell r="B99">
            <v>97</v>
          </cell>
          <cell r="C99" t="str">
            <v>B.26.II.1</v>
          </cell>
          <cell r="D99">
            <v>0.18</v>
          </cell>
          <cell r="E99">
            <v>4.6900000000000004</v>
          </cell>
          <cell r="F99" t="str">
            <v>Irigarea culturilor prin aspersiune - montarea sau demontarea aripii de ploaie</v>
          </cell>
          <cell r="G99" t="str">
            <v>10 buc</v>
          </cell>
          <cell r="H99">
            <v>4</v>
          </cell>
        </row>
        <row r="100">
          <cell r="A100" t="str">
            <v>B.26.II.2.a</v>
          </cell>
          <cell r="B100">
            <v>98</v>
          </cell>
          <cell r="C100" t="str">
            <v>B.26.II.2.a</v>
          </cell>
          <cell r="D100">
            <v>0.55000000000000004</v>
          </cell>
          <cell r="E100">
            <v>14.32</v>
          </cell>
          <cell r="F100" t="str">
            <v>Irigarea culturilor prin aspersiune - instalarea aripii de ploaie în poziție paralelă cu cea anterioară la dist. &lt; 40 m</v>
          </cell>
          <cell r="G100" t="str">
            <v>10 buc</v>
          </cell>
          <cell r="H100">
            <v>4</v>
          </cell>
        </row>
        <row r="101">
          <cell r="A101" t="str">
            <v>B.26.II.2.b</v>
          </cell>
          <cell r="B101">
            <v>99</v>
          </cell>
          <cell r="C101" t="str">
            <v>B.26.II.2.b</v>
          </cell>
          <cell r="D101">
            <v>0.86</v>
          </cell>
          <cell r="E101">
            <v>22.39</v>
          </cell>
          <cell r="F101" t="str">
            <v>Irigarea culturilor prin aspersiune - instalarea aripii de ploaie în poziție paralelă cu cea anterioară la dist. &gt; 40 m</v>
          </cell>
          <cell r="G101" t="str">
            <v>10 buc</v>
          </cell>
          <cell r="H101">
            <v>4</v>
          </cell>
        </row>
        <row r="102">
          <cell r="A102" t="str">
            <v>B.26.III.a</v>
          </cell>
          <cell r="B102">
            <v>100</v>
          </cell>
          <cell r="C102" t="str">
            <v>B.26.III.a</v>
          </cell>
          <cell r="D102">
            <v>0.26</v>
          </cell>
          <cell r="E102">
            <v>6.77</v>
          </cell>
          <cell r="F102" t="str">
            <v>Irigarea culturilor prin aspersiune - supravegherea aripii de ploaie în funcție de debit - &lt;40 mc/h;</v>
          </cell>
          <cell r="G102" t="str">
            <v>10 buc</v>
          </cell>
          <cell r="H102">
            <v>4</v>
          </cell>
        </row>
        <row r="103">
          <cell r="A103" t="str">
            <v>B.26.III.b</v>
          </cell>
          <cell r="B103">
            <v>101</v>
          </cell>
          <cell r="C103" t="str">
            <v>B.26.III.b</v>
          </cell>
          <cell r="D103">
            <v>0.17</v>
          </cell>
          <cell r="E103">
            <v>4.43</v>
          </cell>
          <cell r="F103" t="str">
            <v>Irigarea culturilor prin aspersiune - supravegherea aripii de ploaie în funcție de debit - 41 - 60 mc/h;</v>
          </cell>
          <cell r="G103" t="str">
            <v>10 buc</v>
          </cell>
          <cell r="H103">
            <v>4</v>
          </cell>
        </row>
        <row r="104">
          <cell r="A104" t="str">
            <v>B.26.III.c</v>
          </cell>
          <cell r="B104">
            <v>102</v>
          </cell>
          <cell r="C104" t="str">
            <v>B.26.III.c</v>
          </cell>
          <cell r="D104">
            <v>0.13</v>
          </cell>
          <cell r="E104">
            <v>3.38</v>
          </cell>
          <cell r="F104" t="str">
            <v>Irigarea culturilor prin aspersiune - supravegherea aripii de ploaie în funcție de debit - 61-80 mc/h;</v>
          </cell>
          <cell r="G104" t="str">
            <v>10 buc</v>
          </cell>
          <cell r="H104">
            <v>4</v>
          </cell>
        </row>
        <row r="105">
          <cell r="A105" t="str">
            <v>B.28.I.a</v>
          </cell>
          <cell r="B105">
            <v>103</v>
          </cell>
          <cell r="C105" t="str">
            <v>B.28.I.a</v>
          </cell>
          <cell r="D105">
            <v>15.69</v>
          </cell>
          <cell r="E105">
            <v>416.26</v>
          </cell>
          <cell r="F105" t="str">
            <v>Plivit manual şi prăşit cu sapa sau săpăliga culturi de răşinoase în vârstă de peste 1 an nr. Prașile I grad de îmburuienire slab</v>
          </cell>
          <cell r="G105" t="str">
            <v>ar</v>
          </cell>
          <cell r="H105">
            <v>5</v>
          </cell>
        </row>
        <row r="106">
          <cell r="A106" t="str">
            <v>B.28.I.b</v>
          </cell>
          <cell r="B106">
            <v>104</v>
          </cell>
          <cell r="C106" t="str">
            <v>B.28.I.b</v>
          </cell>
          <cell r="D106">
            <v>17.78</v>
          </cell>
          <cell r="E106">
            <v>471.7</v>
          </cell>
          <cell r="F106" t="str">
            <v>Plivit manual şi prăşit cu sapa sau săpăliga culturi de răşinoase în vârstă de peste 1 an nr. Prașile I grad de îmburuienire mijlociu</v>
          </cell>
          <cell r="G106" t="str">
            <v>ar</v>
          </cell>
          <cell r="H106">
            <v>5</v>
          </cell>
        </row>
        <row r="107">
          <cell r="A107" t="str">
            <v>B.28.I.c</v>
          </cell>
          <cell r="B107">
            <v>105</v>
          </cell>
          <cell r="C107" t="str">
            <v>B.28.I.c</v>
          </cell>
          <cell r="D107">
            <v>26.67</v>
          </cell>
          <cell r="E107">
            <v>707.56</v>
          </cell>
          <cell r="F107" t="str">
            <v>Plivit manual şi prăşit cu sapa sau săpăliga culturi de răşinoase în vârstă de peste 1 an nr. Prașile I grad de îmburuienire puternic</v>
          </cell>
          <cell r="G107" t="str">
            <v>ar</v>
          </cell>
          <cell r="H107">
            <v>5</v>
          </cell>
        </row>
        <row r="108">
          <cell r="A108" t="str">
            <v>B.28.II.a</v>
          </cell>
          <cell r="B108">
            <v>106</v>
          </cell>
          <cell r="C108" t="str">
            <v>B.28.II.a</v>
          </cell>
          <cell r="D108">
            <v>10</v>
          </cell>
          <cell r="E108">
            <v>265.3</v>
          </cell>
          <cell r="F108" t="str">
            <v>Plivit manual şi prăşit cu sapa sau săpăliga culturi de răşinoase în vârstă de peste 1 an nr. Prașile II grad de îmburuienire slab</v>
          </cell>
          <cell r="G108" t="str">
            <v>ar</v>
          </cell>
          <cell r="H108">
            <v>5</v>
          </cell>
        </row>
        <row r="109">
          <cell r="A109" t="str">
            <v>B.28.II.b</v>
          </cell>
          <cell r="B109">
            <v>107</v>
          </cell>
          <cell r="C109" t="str">
            <v>B.28.II.b</v>
          </cell>
          <cell r="D109">
            <v>15.38</v>
          </cell>
          <cell r="E109">
            <v>408.03</v>
          </cell>
          <cell r="F109" t="str">
            <v>Plivit manual şi prăşit cu sapa sau săpăliga culturi de răşinoase în vârstă de peste 1 an nr. Prașile II grad de îmburuienire mijlociu</v>
          </cell>
          <cell r="G109" t="str">
            <v>ar</v>
          </cell>
          <cell r="H109">
            <v>5</v>
          </cell>
        </row>
        <row r="110">
          <cell r="A110" t="str">
            <v>B.28.II.c</v>
          </cell>
          <cell r="B110">
            <v>108</v>
          </cell>
          <cell r="C110" t="str">
            <v>B.28.II.c</v>
          </cell>
          <cell r="D110">
            <v>21.62</v>
          </cell>
          <cell r="E110">
            <v>573.58000000000004</v>
          </cell>
          <cell r="F110" t="str">
            <v>Plivit manual şi prăşit cu sapa sau săpăliga culturi de răşinoase în vârstă de peste 1 an nr. Prașile II grad de îmburuienire puternic</v>
          </cell>
          <cell r="G110" t="str">
            <v>ar</v>
          </cell>
          <cell r="H110">
            <v>5</v>
          </cell>
        </row>
        <row r="111">
          <cell r="A111" t="str">
            <v>B.28.III.a</v>
          </cell>
          <cell r="B111">
            <v>109</v>
          </cell>
          <cell r="C111" t="str">
            <v>B.28.III.a</v>
          </cell>
          <cell r="D111">
            <v>9.41</v>
          </cell>
          <cell r="E111">
            <v>249.65</v>
          </cell>
          <cell r="F111" t="str">
            <v>Plivit manual şi prăşit cu sapa sau săpăliga culturi de răşinoase în vârstă de peste 1 an nr. Prașile III grad de îmburuienire slab</v>
          </cell>
          <cell r="G111" t="str">
            <v>ar</v>
          </cell>
          <cell r="H111">
            <v>5</v>
          </cell>
        </row>
        <row r="112">
          <cell r="A112" t="str">
            <v>B.28.III.b</v>
          </cell>
          <cell r="B112">
            <v>110</v>
          </cell>
          <cell r="C112" t="str">
            <v>B.28.III.b</v>
          </cell>
          <cell r="D112">
            <v>13.11</v>
          </cell>
          <cell r="E112">
            <v>347.81</v>
          </cell>
          <cell r="F112" t="str">
            <v>Plivit manual şi prăşit cu sapa sau săpăliga culturi de răşinoase în vârstă de peste 1 an nr. Prașile III grad de îmburuienire mijlociu</v>
          </cell>
          <cell r="G112" t="str">
            <v>ar</v>
          </cell>
          <cell r="H112">
            <v>5</v>
          </cell>
        </row>
        <row r="113">
          <cell r="A113" t="str">
            <v>B.28.III.c</v>
          </cell>
          <cell r="B113">
            <v>111</v>
          </cell>
          <cell r="C113" t="str">
            <v>B.28.III.c</v>
          </cell>
          <cell r="D113">
            <v>18.600000000000001</v>
          </cell>
          <cell r="E113">
            <v>493.46</v>
          </cell>
          <cell r="F113" t="str">
            <v>Plivit manual şi prăşit cu sapa sau săpăliga culturi de răşinoase în vârstă de peste 1 an nr. Prașile III grad de îmburuienire puternic</v>
          </cell>
          <cell r="G113" t="str">
            <v>ar</v>
          </cell>
          <cell r="H113">
            <v>5</v>
          </cell>
        </row>
        <row r="114">
          <cell r="A114" t="str">
            <v>B.28.IV.a</v>
          </cell>
          <cell r="B114">
            <v>112</v>
          </cell>
          <cell r="C114" t="str">
            <v>B.28.IV.a</v>
          </cell>
          <cell r="D114">
            <v>8.33</v>
          </cell>
          <cell r="E114">
            <v>220.99</v>
          </cell>
          <cell r="F114" t="str">
            <v>Plivit manual şi prăşit cu sapa sau săpăliga culturi de răşinoase în vârstă de peste 1 an nr. Prașile IV si următoarele grad de îmburuienire slab</v>
          </cell>
          <cell r="G114" t="str">
            <v>ar</v>
          </cell>
          <cell r="H114">
            <v>5</v>
          </cell>
        </row>
        <row r="115">
          <cell r="A115" t="str">
            <v>B.28.IV.b</v>
          </cell>
          <cell r="B115">
            <v>113</v>
          </cell>
          <cell r="C115" t="str">
            <v>B.28.IV.b</v>
          </cell>
          <cell r="D115">
            <v>11.43</v>
          </cell>
          <cell r="E115">
            <v>303.24</v>
          </cell>
          <cell r="F115" t="str">
            <v>Plivit manual şi prăşit cu sapa sau săpăliga culturi de răşinoase în vârstă de peste 1 an nr. Prașile IV si următoarele grad de îmburuienire mijlociu</v>
          </cell>
          <cell r="G115" t="str">
            <v>ar</v>
          </cell>
          <cell r="H115">
            <v>5</v>
          </cell>
        </row>
        <row r="116">
          <cell r="A116" t="str">
            <v>B.28.IV.c</v>
          </cell>
          <cell r="B116">
            <v>114</v>
          </cell>
          <cell r="C116" t="str">
            <v>B.28.IV.c</v>
          </cell>
          <cell r="D116">
            <v>15.09</v>
          </cell>
          <cell r="E116">
            <v>400.34</v>
          </cell>
          <cell r="F116" t="str">
            <v>Plivit manual şi prăşit cu sapa sau săpăliga culturi de răşinoase în vârstă de peste 1 an nr. Prașile IV si următoarele grad de îmburuienire puternic</v>
          </cell>
          <cell r="G116" t="str">
            <v>ar</v>
          </cell>
          <cell r="H116">
            <v>5</v>
          </cell>
        </row>
        <row r="117">
          <cell r="A117" t="str">
            <v>B.29.A.I.a.1</v>
          </cell>
          <cell r="B117">
            <v>115</v>
          </cell>
          <cell r="C117" t="str">
            <v>B.29.A.I.a.1</v>
          </cell>
          <cell r="D117">
            <v>22.22</v>
          </cell>
          <cell r="E117">
            <v>589.5</v>
          </cell>
          <cell r="F117" t="str">
            <v>Plivit manual în pepinieră pe rândul de puieți când întreținerea între rânduri se face hipo sau mecanizat în primul an de vegetație - rășinoase - prașila I</v>
          </cell>
          <cell r="G117" t="str">
            <v>ar</v>
          </cell>
          <cell r="H117">
            <v>5</v>
          </cell>
          <cell r="J117" t="str">
            <v>slab</v>
          </cell>
        </row>
        <row r="118">
          <cell r="A118" t="str">
            <v>B.29.A.I.b.1</v>
          </cell>
          <cell r="B118">
            <v>116</v>
          </cell>
          <cell r="C118" t="str">
            <v>B.29.A.I.b.1</v>
          </cell>
          <cell r="D118">
            <v>30.77</v>
          </cell>
          <cell r="E118">
            <v>816.33</v>
          </cell>
          <cell r="F118" t="str">
            <v>Plivit manual în pepinieră pe rândul de puieți când întreținerea între rânduri se face hipo sau mecanizat în primul an de vegetație - rășinoase - prașila I</v>
          </cell>
          <cell r="G118" t="str">
            <v>ar</v>
          </cell>
          <cell r="H118">
            <v>5</v>
          </cell>
          <cell r="J118" t="str">
            <v>mijlociu</v>
          </cell>
        </row>
        <row r="119">
          <cell r="A119" t="str">
            <v>B.29.A.I.c.1</v>
          </cell>
          <cell r="B119">
            <v>117</v>
          </cell>
          <cell r="C119" t="str">
            <v>B.29.A.I.c.1</v>
          </cell>
          <cell r="D119">
            <v>32</v>
          </cell>
          <cell r="E119">
            <v>848.96</v>
          </cell>
          <cell r="F119" t="str">
            <v>Plivit manual în pepinieră pe rândul de puieți când întreținerea între rânduri se face hipo sau mecanizat în primul an de vegetație - rășinoase - prașila I</v>
          </cell>
          <cell r="G119" t="str">
            <v>ar</v>
          </cell>
          <cell r="H119">
            <v>5</v>
          </cell>
          <cell r="J119" t="str">
            <v>puternic</v>
          </cell>
        </row>
        <row r="120">
          <cell r="A120" t="str">
            <v>B.29.A.II.a.2</v>
          </cell>
          <cell r="B120">
            <v>118</v>
          </cell>
          <cell r="C120" t="str">
            <v>B.29.A.II.a.2</v>
          </cell>
          <cell r="D120">
            <v>14.55</v>
          </cell>
          <cell r="E120">
            <v>386.01</v>
          </cell>
          <cell r="F120" t="str">
            <v>Plivit manual în pepinieră pe rândul de puieți când întreținerea între rânduri se face hipo sau mecanizat în primul an de vegetație - rășinoase - prașila II</v>
          </cell>
          <cell r="G120" t="str">
            <v>ar</v>
          </cell>
          <cell r="H120">
            <v>5</v>
          </cell>
          <cell r="J120" t="str">
            <v>slab</v>
          </cell>
        </row>
        <row r="121">
          <cell r="A121" t="str">
            <v>B.29.A.II.b.2</v>
          </cell>
          <cell r="B121">
            <v>119</v>
          </cell>
          <cell r="C121" t="str">
            <v>B.29.A.II.b.2</v>
          </cell>
          <cell r="D121">
            <v>21.62</v>
          </cell>
          <cell r="E121">
            <v>573.58000000000004</v>
          </cell>
          <cell r="F121" t="str">
            <v>Plivit manual în pepinieră pe rândul de puieți când întreținerea între rânduri se face hipo sau mecanizat în primul an de vegetație - rășinoase - prașila II</v>
          </cell>
          <cell r="G121" t="str">
            <v>ar</v>
          </cell>
          <cell r="H121">
            <v>5</v>
          </cell>
          <cell r="J121" t="str">
            <v>mijlociu</v>
          </cell>
        </row>
        <row r="122">
          <cell r="A122" t="str">
            <v>B.29.A.II.c.2</v>
          </cell>
          <cell r="B122">
            <v>120</v>
          </cell>
          <cell r="C122" t="str">
            <v>B.29.A.II.c.2</v>
          </cell>
          <cell r="D122">
            <v>25.81</v>
          </cell>
          <cell r="E122">
            <v>684.74</v>
          </cell>
          <cell r="F122" t="str">
            <v>Plivit manual în pepinieră pe rândul de puieți când întreținerea între rânduri se face hipo sau mecanizat în primul an de vegetație - rășinoase - prașila II</v>
          </cell>
          <cell r="G122" t="str">
            <v>ar</v>
          </cell>
          <cell r="H122">
            <v>5</v>
          </cell>
          <cell r="J122" t="str">
            <v>puternic</v>
          </cell>
        </row>
        <row r="123">
          <cell r="A123" t="str">
            <v>B.29.A.III.a.3</v>
          </cell>
          <cell r="B123">
            <v>121</v>
          </cell>
          <cell r="C123" t="str">
            <v>B.29.A.III.a.3</v>
          </cell>
          <cell r="D123">
            <v>13.11</v>
          </cell>
          <cell r="E123">
            <v>347.81</v>
          </cell>
          <cell r="F123" t="str">
            <v>Plivit manual în pepinieră pe rândul de puieți când întreținerea între rânduri se face hipo sau mecanizat în primul an de vegetație - rășinoase - prașila III</v>
          </cell>
          <cell r="G123" t="str">
            <v>ar</v>
          </cell>
          <cell r="H123">
            <v>5</v>
          </cell>
          <cell r="J123" t="str">
            <v>slab</v>
          </cell>
        </row>
        <row r="124">
          <cell r="A124" t="str">
            <v>B.29.A.III.b.3</v>
          </cell>
          <cell r="B124">
            <v>122</v>
          </cell>
          <cell r="C124" t="str">
            <v>B.29.A.III.b.3</v>
          </cell>
          <cell r="D124">
            <v>17.02</v>
          </cell>
          <cell r="E124">
            <v>451.54</v>
          </cell>
          <cell r="F124" t="str">
            <v>Plivit manual în pepinieră pe rândul de puieți când întreținerea între rânduri se face hipo sau mecanizat în primul an de vegetație - rășinoase - prașila III</v>
          </cell>
          <cell r="G124" t="str">
            <v>ar</v>
          </cell>
          <cell r="H124">
            <v>5</v>
          </cell>
          <cell r="J124" t="str">
            <v>mijlociu</v>
          </cell>
        </row>
        <row r="125">
          <cell r="A125" t="str">
            <v>B.29.A.III.c.3</v>
          </cell>
          <cell r="B125">
            <v>123</v>
          </cell>
          <cell r="C125" t="str">
            <v>B.29.A.III.c.3</v>
          </cell>
          <cell r="D125">
            <v>20.51</v>
          </cell>
          <cell r="E125">
            <v>544.13</v>
          </cell>
          <cell r="F125" t="str">
            <v>Plivit manual în pepinieră pe rândul de puieți când întreținerea între rânduri se face hipo sau mecanizat în primul an de vegetație - rășinoase - prașila III</v>
          </cell>
          <cell r="G125" t="str">
            <v>ar</v>
          </cell>
          <cell r="H125">
            <v>5</v>
          </cell>
          <cell r="J125" t="str">
            <v>puternic</v>
          </cell>
        </row>
        <row r="126">
          <cell r="A126" t="str">
            <v>B.29.A.IV.a.4</v>
          </cell>
          <cell r="B126">
            <v>124</v>
          </cell>
          <cell r="C126" t="str">
            <v>B.29.A.IV.a.4</v>
          </cell>
          <cell r="D126">
            <v>10.67</v>
          </cell>
          <cell r="E126">
            <v>283.08</v>
          </cell>
          <cell r="F126" t="str">
            <v>Plivit manual în pepinieră pe rândul de puieți când întreținerea între rânduri se face hipo sau mecanizat în primul an de vegetație - rășinoase - prașila IV și următoarele</v>
          </cell>
          <cell r="G126" t="str">
            <v>ar</v>
          </cell>
          <cell r="H126">
            <v>5</v>
          </cell>
          <cell r="J126" t="str">
            <v>slab</v>
          </cell>
        </row>
        <row r="127">
          <cell r="A127" t="str">
            <v>B.29.A.IV.b.4</v>
          </cell>
          <cell r="B127">
            <v>125</v>
          </cell>
          <cell r="C127" t="str">
            <v>B.29.A.IV.b.4</v>
          </cell>
          <cell r="D127">
            <v>12.5</v>
          </cell>
          <cell r="E127">
            <v>331.63</v>
          </cell>
          <cell r="F127" t="str">
            <v>Plivit manual în pepinieră pe rândul de puieți când întreținerea între rânduri se face hipo sau mecanizat în primul an de vegetație - rășinoase - prașila IV și următoarele</v>
          </cell>
          <cell r="G127" t="str">
            <v>ar</v>
          </cell>
          <cell r="H127">
            <v>5</v>
          </cell>
          <cell r="J127" t="str">
            <v>mijlociu</v>
          </cell>
        </row>
        <row r="128">
          <cell r="A128" t="str">
            <v>B.29.A.IV.c.4</v>
          </cell>
          <cell r="B128">
            <v>126</v>
          </cell>
          <cell r="C128" t="str">
            <v>B.29.A.IV.c.4</v>
          </cell>
          <cell r="D128">
            <v>15.09</v>
          </cell>
          <cell r="E128">
            <v>400.34</v>
          </cell>
          <cell r="F128" t="str">
            <v>Plivit manual în pepinieră pe rândul de puieți când întreținerea între rânduri se face hipo sau mecanizat în primul an de vegetație - rășinoase - prașila IV și următoarele</v>
          </cell>
          <cell r="G128" t="str">
            <v>ar</v>
          </cell>
          <cell r="H128">
            <v>5</v>
          </cell>
          <cell r="J128" t="str">
            <v>puternic</v>
          </cell>
        </row>
        <row r="129">
          <cell r="A129" t="str">
            <v>B.29.B.I.a.1</v>
          </cell>
          <cell r="B129">
            <v>127</v>
          </cell>
          <cell r="C129" t="str">
            <v>B.29.B.I.a.1</v>
          </cell>
          <cell r="D129">
            <v>9.64</v>
          </cell>
          <cell r="E129">
            <v>255.75</v>
          </cell>
          <cell r="F129" t="str">
            <v>Plivit manual în pepinieră pe rândul de puieți când întreținerea între rânduri se face hipo sau mecanizat în primul an de vegetație - foioase - prașila I</v>
          </cell>
          <cell r="G129" t="str">
            <v>ar</v>
          </cell>
          <cell r="H129">
            <v>5</v>
          </cell>
          <cell r="J129" t="str">
            <v>slab</v>
          </cell>
        </row>
        <row r="130">
          <cell r="A130" t="str">
            <v>B.29.B.I.b.1</v>
          </cell>
          <cell r="B130">
            <v>128</v>
          </cell>
          <cell r="C130" t="str">
            <v>B.29.B.I.b.1</v>
          </cell>
          <cell r="D130">
            <v>11.76</v>
          </cell>
          <cell r="E130">
            <v>311.99</v>
          </cell>
          <cell r="F130" t="str">
            <v>Plivit manual în pepinieră pe rândul de puieți când întreținerea între rânduri se face hipo sau mecanizat în primul an de vegetație - foioase - prașila I</v>
          </cell>
          <cell r="G130" t="str">
            <v>ar</v>
          </cell>
          <cell r="H130">
            <v>5</v>
          </cell>
          <cell r="J130" t="str">
            <v>mijlociu</v>
          </cell>
        </row>
        <row r="131">
          <cell r="A131" t="str">
            <v>B.29.B.I.c.1</v>
          </cell>
          <cell r="B131">
            <v>129</v>
          </cell>
          <cell r="C131" t="str">
            <v>B.29.B.I.c.1</v>
          </cell>
          <cell r="D131">
            <v>16.329999999999998</v>
          </cell>
          <cell r="E131">
            <v>433.23</v>
          </cell>
          <cell r="F131" t="str">
            <v>Plivit manual în pepinieră pe rândul de puieți când întreținerea între rânduri se face hipo sau mecanizat în primul an de vegetație - foioase - prașila I</v>
          </cell>
          <cell r="G131" t="str">
            <v>ar</v>
          </cell>
          <cell r="H131">
            <v>5</v>
          </cell>
          <cell r="J131" t="str">
            <v>puternic</v>
          </cell>
        </row>
        <row r="132">
          <cell r="A132" t="str">
            <v>B.29.B.II.a.2</v>
          </cell>
          <cell r="B132">
            <v>130</v>
          </cell>
          <cell r="C132" t="str">
            <v>B.29.B.II.a.2</v>
          </cell>
          <cell r="D132">
            <v>6.9</v>
          </cell>
          <cell r="E132">
            <v>183.06</v>
          </cell>
          <cell r="F132" t="str">
            <v>Plivit manual în pepinieră pe rândul de puieți când întreținerea între rânduri se face hipo sau mecanizat în primul an de vegetație - foioase - prașila II</v>
          </cell>
          <cell r="G132" t="str">
            <v>ar</v>
          </cell>
          <cell r="H132">
            <v>5</v>
          </cell>
          <cell r="J132" t="str">
            <v>slab</v>
          </cell>
        </row>
        <row r="133">
          <cell r="A133" t="str">
            <v>B.29.B.II.b.2</v>
          </cell>
          <cell r="B133">
            <v>131</v>
          </cell>
          <cell r="C133" t="str">
            <v>B.29.B.II.b.2</v>
          </cell>
          <cell r="D133">
            <v>8.89</v>
          </cell>
          <cell r="E133">
            <v>235.85</v>
          </cell>
          <cell r="F133" t="str">
            <v>Plivit manual în pepinieră pe rândul de puieți când întreținerea între rânduri se face hipo sau mecanizat în primul an de vegetație - foioase - prașila II</v>
          </cell>
          <cell r="G133" t="str">
            <v>ar</v>
          </cell>
          <cell r="H133">
            <v>5</v>
          </cell>
          <cell r="J133" t="str">
            <v>mijlociu</v>
          </cell>
        </row>
        <row r="134">
          <cell r="A134" t="str">
            <v>B.29.B.II.c.2</v>
          </cell>
          <cell r="B134">
            <v>132</v>
          </cell>
          <cell r="C134" t="str">
            <v>B.29.B.II.c.2</v>
          </cell>
          <cell r="D134">
            <v>10.130000000000001</v>
          </cell>
          <cell r="E134">
            <v>268.75</v>
          </cell>
          <cell r="F134" t="str">
            <v>Plivit manual în pepinieră pe rândul de puieți când întreținerea între rânduri se face hipo sau mecanizat în primul an de vegetație - foioase - prașila II</v>
          </cell>
          <cell r="G134" t="str">
            <v>ar</v>
          </cell>
          <cell r="H134">
            <v>5</v>
          </cell>
          <cell r="J134" t="str">
            <v>puternic</v>
          </cell>
        </row>
        <row r="135">
          <cell r="A135" t="str">
            <v>B.29.B.III.a.3</v>
          </cell>
          <cell r="B135">
            <v>133</v>
          </cell>
          <cell r="C135" t="str">
            <v>B.29.B.III.a.3</v>
          </cell>
          <cell r="D135">
            <v>4.32</v>
          </cell>
          <cell r="E135">
            <v>114.61</v>
          </cell>
          <cell r="F135" t="str">
            <v>Plivit manual în pepinieră pe rândul de puieți când întreținerea între rânduri se face hipo sau mecanizat în primul an de vegetație - foioase - prașila III</v>
          </cell>
          <cell r="G135" t="str">
            <v>ar</v>
          </cell>
          <cell r="H135">
            <v>5</v>
          </cell>
          <cell r="J135" t="str">
            <v>slab</v>
          </cell>
        </row>
        <row r="136">
          <cell r="A136" t="str">
            <v>B.29.B.III.b.3</v>
          </cell>
          <cell r="B136">
            <v>134</v>
          </cell>
          <cell r="C136" t="str">
            <v>B.29.B.III.b.3</v>
          </cell>
          <cell r="D136">
            <v>5.67</v>
          </cell>
          <cell r="E136">
            <v>150.43</v>
          </cell>
          <cell r="F136" t="str">
            <v>Plivit manual în pepinieră pe rândul de puieți când întreținerea între rânduri se face hipo sau mecanizat în primul an de vegetație - foioase - prașila III</v>
          </cell>
          <cell r="G136" t="str">
            <v>ar</v>
          </cell>
          <cell r="H136">
            <v>5</v>
          </cell>
          <cell r="J136" t="str">
            <v>mijlociu</v>
          </cell>
        </row>
        <row r="137">
          <cell r="A137" t="str">
            <v>B.29.B.III.c.3</v>
          </cell>
          <cell r="B137">
            <v>135</v>
          </cell>
          <cell r="C137" t="str">
            <v>B.29.B.III.c.3</v>
          </cell>
          <cell r="D137">
            <v>7.55</v>
          </cell>
          <cell r="E137">
            <v>200.3</v>
          </cell>
          <cell r="F137" t="str">
            <v>Plivit manual în pepinieră pe rândul de puieți când întreținerea între rânduri se face hipo sau mecanizat în primul an de vegetație - foioase - prașila III</v>
          </cell>
          <cell r="G137" t="str">
            <v>ar</v>
          </cell>
          <cell r="H137">
            <v>5</v>
          </cell>
          <cell r="J137" t="str">
            <v>puternic</v>
          </cell>
        </row>
        <row r="138">
          <cell r="A138" t="str">
            <v>B.29.B.IV.a.4</v>
          </cell>
          <cell r="B138">
            <v>136</v>
          </cell>
          <cell r="C138" t="str">
            <v>B.29.B.IV.a.4</v>
          </cell>
          <cell r="D138">
            <v>3.23</v>
          </cell>
          <cell r="E138">
            <v>85.69</v>
          </cell>
          <cell r="F138" t="str">
            <v>Plivit manual în pepinieră pe rândul de puieți când întreținerea între rânduri se face hipo sau mecanizat în primul an de vegetație - foioase - prașila IV și următoarele</v>
          </cell>
          <cell r="G138" t="str">
            <v>ar</v>
          </cell>
          <cell r="H138">
            <v>5</v>
          </cell>
          <cell r="J138" t="str">
            <v>slab</v>
          </cell>
        </row>
        <row r="139">
          <cell r="A139" t="str">
            <v>B.29.B.IV.b.4</v>
          </cell>
          <cell r="B139">
            <v>137</v>
          </cell>
          <cell r="C139" t="str">
            <v>B.29.B.IV.b.4</v>
          </cell>
          <cell r="D139">
            <v>4.04</v>
          </cell>
          <cell r="E139">
            <v>107.18</v>
          </cell>
          <cell r="F139" t="str">
            <v>Plivit manual în pepinieră pe rândul de puieți când întreținerea între rânduri se face hipo sau mecanizat în primul an de vegetație - foioase - prașila IV și următoarele</v>
          </cell>
          <cell r="G139" t="str">
            <v>ar</v>
          </cell>
          <cell r="H139">
            <v>5</v>
          </cell>
          <cell r="J139" t="str">
            <v>mijlociu</v>
          </cell>
        </row>
        <row r="140">
          <cell r="A140" t="str">
            <v>B.29.B.IV.c.4</v>
          </cell>
          <cell r="B140">
            <v>138</v>
          </cell>
          <cell r="C140" t="str">
            <v>B.29.B.IV.c.4</v>
          </cell>
          <cell r="D140">
            <v>6.06</v>
          </cell>
          <cell r="E140">
            <v>160.77000000000001</v>
          </cell>
          <cell r="F140" t="str">
            <v>Plivit manual în pepinieră pe rândul de puieți când întreținerea între rânduri se face hipo sau mecanizat în primul an de vegetație - foioase - prașila IV și următoarele</v>
          </cell>
          <cell r="G140" t="str">
            <v>ar</v>
          </cell>
          <cell r="H140">
            <v>5</v>
          </cell>
          <cell r="J140" t="str">
            <v>puternic</v>
          </cell>
        </row>
        <row r="141">
          <cell r="A141" t="str">
            <v>B.30.I.a</v>
          </cell>
          <cell r="B141">
            <v>139</v>
          </cell>
          <cell r="C141" t="str">
            <v>B.30.I.a</v>
          </cell>
          <cell r="D141">
            <v>5.0199999999999996</v>
          </cell>
          <cell r="E141">
            <v>130.66999999999999</v>
          </cell>
          <cell r="F141" t="str">
            <v>Plivit şi prăşit cu sapa sau săpăliga culturi de foioase peste 1 an - Numărul prașilei I; gradul de îmburuienire: slab</v>
          </cell>
          <cell r="G141" t="str">
            <v>ar</v>
          </cell>
          <cell r="H141">
            <v>4</v>
          </cell>
        </row>
        <row r="142">
          <cell r="A142" t="str">
            <v>B.30.I.b</v>
          </cell>
          <cell r="B142">
            <v>140</v>
          </cell>
          <cell r="C142" t="str">
            <v>B.30.I.b</v>
          </cell>
          <cell r="D142">
            <v>5.81</v>
          </cell>
          <cell r="E142">
            <v>151.22999999999999</v>
          </cell>
          <cell r="F142" t="str">
            <v>Plivit şi prăşit cu sapa sau săpăliga culturi de foioase peste 1 an - Numărul prașilei I; gradul de îmburuienire: mijlociu</v>
          </cell>
          <cell r="G142" t="str">
            <v>ar</v>
          </cell>
          <cell r="H142">
            <v>4</v>
          </cell>
        </row>
        <row r="143">
          <cell r="A143" t="str">
            <v>B.30.I.c</v>
          </cell>
          <cell r="B143">
            <v>141</v>
          </cell>
          <cell r="C143" t="str">
            <v>B.30.I.c</v>
          </cell>
          <cell r="D143">
            <v>8</v>
          </cell>
          <cell r="E143">
            <v>208.24</v>
          </cell>
          <cell r="F143" t="str">
            <v>Plivit şi prăşit cu sapa sau săpăliga culturi de foioase peste 1 an - Numărul prașilei I; gradul de îmburuienire: puternic</v>
          </cell>
          <cell r="G143" t="str">
            <v>ar</v>
          </cell>
          <cell r="H143">
            <v>4</v>
          </cell>
        </row>
        <row r="144">
          <cell r="A144" t="str">
            <v>B.30.II.a</v>
          </cell>
          <cell r="B144">
            <v>142</v>
          </cell>
          <cell r="C144" t="str">
            <v>B.30.II.a</v>
          </cell>
          <cell r="D144">
            <v>3.89</v>
          </cell>
          <cell r="E144">
            <v>101.26</v>
          </cell>
          <cell r="F144" t="str">
            <v>Plivit şi prăşit cu sapa sau săpăliga culturi de foioase peste 1 an - Numărul prașilei II; gradul de îmburuienire: slab</v>
          </cell>
          <cell r="G144" t="str">
            <v>ar</v>
          </cell>
          <cell r="H144">
            <v>4</v>
          </cell>
        </row>
        <row r="145">
          <cell r="A145" t="str">
            <v>B.30.II.b</v>
          </cell>
          <cell r="B145">
            <v>143</v>
          </cell>
          <cell r="C145" t="str">
            <v>B.30.II.b</v>
          </cell>
          <cell r="D145">
            <v>4.96</v>
          </cell>
          <cell r="E145">
            <v>129.11000000000001</v>
          </cell>
          <cell r="F145" t="str">
            <v>Plivit şi prăşit cu sapa sau săpăliga culturi de foioase peste 1 an - Numărul prașilei II; gradul de îmburuienire: mijlociu</v>
          </cell>
          <cell r="G145" t="str">
            <v>ar</v>
          </cell>
          <cell r="H145">
            <v>4</v>
          </cell>
        </row>
        <row r="146">
          <cell r="A146" t="str">
            <v>B.30.II.c</v>
          </cell>
          <cell r="B146">
            <v>144</v>
          </cell>
          <cell r="C146" t="str">
            <v>B.30.II.c</v>
          </cell>
          <cell r="D146">
            <v>6.14</v>
          </cell>
          <cell r="E146">
            <v>159.82</v>
          </cell>
          <cell r="F146" t="str">
            <v>Plivit şi prăşit cu sapa sau săpăliga culturi de foioase peste 1 an - Numărul prașilei II; gradul de îmburuienire: puternic</v>
          </cell>
          <cell r="G146" t="str">
            <v>ar</v>
          </cell>
          <cell r="H146">
            <v>4</v>
          </cell>
        </row>
        <row r="147">
          <cell r="A147" t="str">
            <v>B.30.III.a</v>
          </cell>
          <cell r="B147">
            <v>145</v>
          </cell>
          <cell r="C147" t="str">
            <v>B.30.III.a</v>
          </cell>
          <cell r="D147">
            <v>3.14</v>
          </cell>
          <cell r="E147">
            <v>81.73</v>
          </cell>
          <cell r="F147" t="str">
            <v>Plivit şi prăşit cu sapa sau săpăliga culturi de foioase peste 1 an - Numărul prașilei III; gradul de îmburuienire: slab</v>
          </cell>
          <cell r="G147" t="str">
            <v>ar</v>
          </cell>
          <cell r="H147">
            <v>4</v>
          </cell>
        </row>
        <row r="148">
          <cell r="A148" t="str">
            <v>B.30.III.b</v>
          </cell>
          <cell r="B148">
            <v>146</v>
          </cell>
          <cell r="C148" t="str">
            <v>B.30.III.b</v>
          </cell>
          <cell r="D148">
            <v>4.09</v>
          </cell>
          <cell r="E148">
            <v>106.46</v>
          </cell>
          <cell r="F148" t="str">
            <v>Plivit şi prăşit cu sapa sau săpăliga culturi de foioase peste 1 an - Numărul prașilei III; gradul de îmburuienire: mijlociu</v>
          </cell>
          <cell r="G148" t="str">
            <v>ar</v>
          </cell>
          <cell r="H148">
            <v>4</v>
          </cell>
        </row>
        <row r="149">
          <cell r="A149" t="str">
            <v>B.30.III.c</v>
          </cell>
          <cell r="B149">
            <v>147</v>
          </cell>
          <cell r="C149" t="str">
            <v>B.30.III.c</v>
          </cell>
          <cell r="D149">
            <v>5.51</v>
          </cell>
          <cell r="E149">
            <v>143.43</v>
          </cell>
          <cell r="F149" t="str">
            <v>Plivit şi prăşit cu sapa sau săpăliga culturi de foioase peste 1 an - Numărul prașilei III; gradul de îmburuienire: puternic</v>
          </cell>
          <cell r="G149" t="str">
            <v>ar</v>
          </cell>
          <cell r="H149">
            <v>4</v>
          </cell>
        </row>
        <row r="150">
          <cell r="A150" t="str">
            <v>B.30.IV.a</v>
          </cell>
          <cell r="B150">
            <v>148</v>
          </cell>
          <cell r="C150" t="str">
            <v>B.30.IV.a</v>
          </cell>
          <cell r="D150">
            <v>2.5</v>
          </cell>
          <cell r="E150">
            <v>65.08</v>
          </cell>
          <cell r="F150" t="str">
            <v>Plivit şi prăşit cu sapa sau săpăliga culturi de foioase peste 1 an - Numărul prașilei IV și următoarele; gradul de îmburuienire: slab</v>
          </cell>
          <cell r="G150" t="str">
            <v>ar</v>
          </cell>
          <cell r="H150">
            <v>4</v>
          </cell>
        </row>
        <row r="151">
          <cell r="A151" t="str">
            <v>B.30.IV.b</v>
          </cell>
          <cell r="B151">
            <v>149</v>
          </cell>
          <cell r="C151" t="str">
            <v>B.30.IV.b</v>
          </cell>
          <cell r="D151">
            <v>3.19</v>
          </cell>
          <cell r="E151">
            <v>83.04</v>
          </cell>
          <cell r="F151" t="str">
            <v>Plivit şi prăşit cu sapa sau săpăliga culturi de foioase peste 1 an - Numărul prașilei IV și următoarele;  gradul de îmburuienire: mijlociu</v>
          </cell>
          <cell r="G151" t="str">
            <v>ar</v>
          </cell>
          <cell r="H151">
            <v>4</v>
          </cell>
        </row>
        <row r="152">
          <cell r="A152" t="str">
            <v>B.30.IV.c</v>
          </cell>
          <cell r="B152">
            <v>150</v>
          </cell>
          <cell r="C152" t="str">
            <v>B.30.IV.c</v>
          </cell>
          <cell r="D152">
            <v>4.66</v>
          </cell>
          <cell r="E152">
            <v>121.3</v>
          </cell>
          <cell r="F152" t="str">
            <v>Plivit şi prăşit cu sapa sau săpăliga culturi de foioase peste 1 an - Numărul prașilei IV și următoarele; gradul de îmburuienire: puternic</v>
          </cell>
          <cell r="G152" t="str">
            <v>ar</v>
          </cell>
          <cell r="H152">
            <v>4</v>
          </cell>
        </row>
        <row r="153">
          <cell r="A153" t="str">
            <v>B.34.I.a</v>
          </cell>
          <cell r="B153">
            <v>151</v>
          </cell>
          <cell r="C153" t="str">
            <v>B.34.I.a</v>
          </cell>
          <cell r="D153">
            <v>2.16</v>
          </cell>
          <cell r="E153">
            <v>52.98</v>
          </cell>
          <cell r="F153" t="str">
            <v>Prășitul buruienilor de pe poteci și drumuri - cu sapa</v>
          </cell>
          <cell r="G153" t="str">
            <v>ar</v>
          </cell>
          <cell r="H153">
            <v>1</v>
          </cell>
          <cell r="J153" t="str">
            <v xml:space="preserve">ușoare </v>
          </cell>
        </row>
        <row r="154">
          <cell r="A154" t="str">
            <v>B.34.I.b</v>
          </cell>
          <cell r="B154">
            <v>152</v>
          </cell>
          <cell r="C154" t="str">
            <v>B.34.I.b</v>
          </cell>
          <cell r="D154">
            <v>3.11</v>
          </cell>
          <cell r="E154">
            <v>76.290000000000006</v>
          </cell>
          <cell r="F154" t="str">
            <v>Prășitul buruienilor de pe poteci și drumuri - cu sapa</v>
          </cell>
          <cell r="G154" t="str">
            <v>ar</v>
          </cell>
          <cell r="H154">
            <v>1</v>
          </cell>
          <cell r="J154" t="str">
            <v>mijlocii</v>
          </cell>
        </row>
        <row r="155">
          <cell r="A155" t="str">
            <v>B.34.I.c</v>
          </cell>
          <cell r="B155">
            <v>153</v>
          </cell>
          <cell r="C155" t="str">
            <v>B.34.I.c</v>
          </cell>
          <cell r="D155">
            <v>3.99</v>
          </cell>
          <cell r="E155">
            <v>97.87</v>
          </cell>
          <cell r="F155" t="str">
            <v>Prășitul buruienilor de pe poteci și drumuri - cu sapa</v>
          </cell>
          <cell r="G155" t="str">
            <v>ar</v>
          </cell>
          <cell r="H155">
            <v>1</v>
          </cell>
          <cell r="J155" t="str">
            <v>grele</v>
          </cell>
        </row>
        <row r="156">
          <cell r="A156" t="str">
            <v>B.34.II</v>
          </cell>
          <cell r="B156">
            <v>154</v>
          </cell>
          <cell r="C156" t="str">
            <v>B.34.II</v>
          </cell>
          <cell r="D156">
            <v>1.61</v>
          </cell>
          <cell r="E156">
            <v>39.49</v>
          </cell>
          <cell r="F156" t="str">
            <v>Prășitul buruienilor de pe poteci și drumuri - cu prășitoarea</v>
          </cell>
          <cell r="G156" t="str">
            <v>ar</v>
          </cell>
          <cell r="H156">
            <v>1</v>
          </cell>
        </row>
        <row r="157">
          <cell r="A157" t="str">
            <v>B.4</v>
          </cell>
          <cell r="B157">
            <v>155</v>
          </cell>
          <cell r="C157" t="str">
            <v>B.4</v>
          </cell>
          <cell r="D157">
            <v>7.54</v>
          </cell>
          <cell r="E157">
            <v>184.96</v>
          </cell>
          <cell r="F157" t="str">
            <v>Îndepărtarea scheletului din sol</v>
          </cell>
          <cell r="G157" t="str">
            <v>m.c.</v>
          </cell>
          <cell r="H157">
            <v>1</v>
          </cell>
        </row>
        <row r="158">
          <cell r="A158" t="str">
            <v>B.45.I</v>
          </cell>
          <cell r="B158">
            <v>156</v>
          </cell>
          <cell r="C158" t="str">
            <v>B.45.I</v>
          </cell>
          <cell r="D158">
            <v>9.52</v>
          </cell>
          <cell r="E158">
            <v>243.05</v>
          </cell>
          <cell r="F158" t="str">
            <v>Încălțarea manuală  puieților de rășinoase în pepinieră cu pământ (humus) de împrumut</v>
          </cell>
          <cell r="G158" t="str">
            <v>ar</v>
          </cell>
          <cell r="H158">
            <v>3</v>
          </cell>
        </row>
        <row r="159">
          <cell r="A159" t="str">
            <v>B.45.II.a</v>
          </cell>
          <cell r="B159">
            <v>157</v>
          </cell>
          <cell r="C159" t="str">
            <v>B.45.II.a</v>
          </cell>
          <cell r="D159">
            <v>5.13</v>
          </cell>
          <cell r="E159">
            <v>130.97</v>
          </cell>
          <cell r="F159" t="str">
            <v>Încălțarea manuală  puieților de rășinoase în pepinieră cu pământ (humus) local - puieți nerepicați</v>
          </cell>
          <cell r="G159" t="str">
            <v>ar</v>
          </cell>
          <cell r="H159">
            <v>3</v>
          </cell>
        </row>
        <row r="160">
          <cell r="A160" t="str">
            <v>B.45.II.b</v>
          </cell>
          <cell r="B160">
            <v>158</v>
          </cell>
          <cell r="C160" t="str">
            <v>B.45.II.b</v>
          </cell>
          <cell r="D160">
            <v>4.3499999999999996</v>
          </cell>
          <cell r="E160">
            <v>111.06</v>
          </cell>
          <cell r="F160" t="str">
            <v>Încălțarea manuală  puieților de rășinoase în pepinieră cu pământ (humus) local - puieți repicați</v>
          </cell>
          <cell r="G160" t="str">
            <v>ar</v>
          </cell>
          <cell r="H160">
            <v>3</v>
          </cell>
        </row>
        <row r="161">
          <cell r="A161" t="str">
            <v>B.46.a</v>
          </cell>
          <cell r="B161">
            <v>159</v>
          </cell>
          <cell r="C161" t="str">
            <v>B.46.a</v>
          </cell>
          <cell r="D161">
            <v>0.51</v>
          </cell>
          <cell r="E161">
            <v>13.28</v>
          </cell>
          <cell r="F161" t="str">
            <v>Inventarierea puieților în pepinieră - puieți de rășinoase repicați</v>
          </cell>
          <cell r="G161" t="str">
            <v>1000 buc</v>
          </cell>
          <cell r="H161">
            <v>4</v>
          </cell>
          <cell r="J161" t="str">
            <v>uşoare</v>
          </cell>
        </row>
        <row r="162">
          <cell r="A162" t="str">
            <v>B.46.b</v>
          </cell>
          <cell r="B162">
            <v>160</v>
          </cell>
          <cell r="C162" t="str">
            <v>B.46.b</v>
          </cell>
          <cell r="D162">
            <v>0.41</v>
          </cell>
          <cell r="E162">
            <v>10.67</v>
          </cell>
          <cell r="F162" t="str">
            <v>Inventarierea puieților în pepinieră - puieți de rășinoase nerepicați</v>
          </cell>
          <cell r="G162" t="str">
            <v>1000 buc</v>
          </cell>
          <cell r="H162">
            <v>4</v>
          </cell>
          <cell r="J162" t="str">
            <v>mijlocii</v>
          </cell>
        </row>
        <row r="163">
          <cell r="A163" t="str">
            <v>B.46.c</v>
          </cell>
          <cell r="B163">
            <v>161</v>
          </cell>
          <cell r="C163" t="str">
            <v>B.46.c</v>
          </cell>
          <cell r="D163">
            <v>0.43</v>
          </cell>
          <cell r="E163">
            <v>11.19</v>
          </cell>
          <cell r="F163" t="str">
            <v>Inventarierea puieților în pepinieră - puieți de foioase</v>
          </cell>
          <cell r="G163" t="str">
            <v>1000 buc</v>
          </cell>
          <cell r="H163">
            <v>4</v>
          </cell>
          <cell r="J163" t="str">
            <v>uşoare</v>
          </cell>
        </row>
        <row r="164">
          <cell r="A164" t="str">
            <v>B.47.a.1</v>
          </cell>
          <cell r="B164">
            <v>162</v>
          </cell>
          <cell r="C164" t="str">
            <v>B.47.a.1</v>
          </cell>
          <cell r="D164">
            <v>2.46</v>
          </cell>
          <cell r="E164">
            <v>64.03</v>
          </cell>
          <cell r="F164" t="str">
            <v>Scos manual puieți de talie mică - pini - nerepicați</v>
          </cell>
          <cell r="G164" t="str">
            <v>1000 buc</v>
          </cell>
          <cell r="H164">
            <v>4</v>
          </cell>
          <cell r="J164" t="str">
            <v>mijlocii</v>
          </cell>
        </row>
        <row r="165">
          <cell r="A165" t="str">
            <v>B.47.a.2</v>
          </cell>
          <cell r="B165">
            <v>163</v>
          </cell>
          <cell r="C165" t="str">
            <v>B.47.a.2</v>
          </cell>
          <cell r="D165">
            <v>4.4400000000000004</v>
          </cell>
          <cell r="E165">
            <v>115.57</v>
          </cell>
          <cell r="F165" t="str">
            <v>Scos manual puieți de talie mică - pini - repicați - vârsta 2 - 3 ani</v>
          </cell>
          <cell r="G165" t="str">
            <v>1000 buc</v>
          </cell>
          <cell r="H165">
            <v>4</v>
          </cell>
          <cell r="J165" t="str">
            <v>uşoare</v>
          </cell>
        </row>
        <row r="166">
          <cell r="A166" t="str">
            <v>B.47.a.3</v>
          </cell>
          <cell r="B166">
            <v>164</v>
          </cell>
          <cell r="C166" t="str">
            <v>B.47.a.3</v>
          </cell>
          <cell r="D166">
            <v>4.88</v>
          </cell>
          <cell r="E166">
            <v>127.03</v>
          </cell>
          <cell r="F166" t="str">
            <v>Scos manual puieți de talie mică - pini - repicați - vârsta 2 - 3 ani</v>
          </cell>
          <cell r="G166" t="str">
            <v>1000 buc</v>
          </cell>
          <cell r="H166">
            <v>4</v>
          </cell>
          <cell r="J166" t="str">
            <v>mijlocii</v>
          </cell>
        </row>
        <row r="167">
          <cell r="A167" t="str">
            <v>B.47.b.1</v>
          </cell>
          <cell r="B167">
            <v>165</v>
          </cell>
          <cell r="C167" t="str">
            <v>B.47.b.1</v>
          </cell>
          <cell r="D167">
            <v>3.01</v>
          </cell>
          <cell r="E167">
            <v>78.349999999999994</v>
          </cell>
          <cell r="F167" t="str">
            <v>Scos manual puieți de talie mică - alte rășinoase - nerepicați - vârsta 2 - 3 ani</v>
          </cell>
          <cell r="G167" t="str">
            <v>1000 buc</v>
          </cell>
          <cell r="H167">
            <v>4</v>
          </cell>
          <cell r="J167" t="str">
            <v>uşoare</v>
          </cell>
        </row>
        <row r="168">
          <cell r="A168" t="str">
            <v>B.47.b.2</v>
          </cell>
          <cell r="B168">
            <v>166</v>
          </cell>
          <cell r="C168" t="str">
            <v>B.47.b.2</v>
          </cell>
          <cell r="D168">
            <v>3.15</v>
          </cell>
          <cell r="E168">
            <v>81.99</v>
          </cell>
          <cell r="F168" t="str">
            <v>Scos manual puieți de talie mică - alte rășinoase - nerepicați - vârsta 2 - 3 ani</v>
          </cell>
          <cell r="G168" t="str">
            <v>1000 buc</v>
          </cell>
          <cell r="H168">
            <v>4</v>
          </cell>
          <cell r="J168" t="str">
            <v>mijlocii</v>
          </cell>
        </row>
        <row r="169">
          <cell r="A169" t="str">
            <v>B.47.c.1</v>
          </cell>
          <cell r="B169">
            <v>167</v>
          </cell>
          <cell r="C169" t="str">
            <v>B.47.c.1</v>
          </cell>
          <cell r="D169">
            <v>4.84</v>
          </cell>
          <cell r="E169">
            <v>125.99</v>
          </cell>
          <cell r="F169" t="str">
            <v>Scos manual puieți de talie mică - alte rășinoase - repicați - vârsta 2 - 3 ani</v>
          </cell>
          <cell r="G169" t="str">
            <v>1000 buc</v>
          </cell>
          <cell r="H169">
            <v>4</v>
          </cell>
          <cell r="J169" t="str">
            <v>uşoare</v>
          </cell>
        </row>
        <row r="170">
          <cell r="A170" t="str">
            <v>B.47.c.2</v>
          </cell>
          <cell r="B170">
            <v>168</v>
          </cell>
          <cell r="C170" t="str">
            <v>B.47.c.2</v>
          </cell>
          <cell r="D170">
            <v>6.07</v>
          </cell>
          <cell r="E170">
            <v>158</v>
          </cell>
          <cell r="F170" t="str">
            <v>Scos manual puieți de talie mică - cvercinee - vârsta 1 an</v>
          </cell>
          <cell r="G170" t="str">
            <v>1000 buc</v>
          </cell>
          <cell r="H170">
            <v>4</v>
          </cell>
          <cell r="J170" t="str">
            <v>mijlocii</v>
          </cell>
        </row>
        <row r="171">
          <cell r="A171" t="str">
            <v>B.47.d.1</v>
          </cell>
          <cell r="B171">
            <v>169</v>
          </cell>
          <cell r="C171" t="str">
            <v>B.47.d.1</v>
          </cell>
          <cell r="D171">
            <v>3.49</v>
          </cell>
          <cell r="E171">
            <v>90.84</v>
          </cell>
          <cell r="F171" t="str">
            <v>Scos manual puieți de talie mică - cvercinee - vârsta 1 an</v>
          </cell>
          <cell r="G171" t="str">
            <v>1000 buc</v>
          </cell>
          <cell r="H171">
            <v>4</v>
          </cell>
          <cell r="J171" t="str">
            <v>uşoare</v>
          </cell>
        </row>
        <row r="172">
          <cell r="A172" t="str">
            <v>B.47.d.2</v>
          </cell>
          <cell r="B172">
            <v>170</v>
          </cell>
          <cell r="C172" t="str">
            <v>B.47.d.2</v>
          </cell>
          <cell r="D172">
            <v>3.91</v>
          </cell>
          <cell r="E172">
            <v>101.78</v>
          </cell>
          <cell r="F172" t="str">
            <v>Scos manual puieți de talie mică - cvercinee - vârsta 1 an</v>
          </cell>
          <cell r="G172" t="str">
            <v>1000 buc</v>
          </cell>
          <cell r="H172">
            <v>4</v>
          </cell>
          <cell r="J172" t="str">
            <v>mijlocii</v>
          </cell>
        </row>
        <row r="173">
          <cell r="A173" t="str">
            <v>B.47.e.1</v>
          </cell>
          <cell r="B173">
            <v>171</v>
          </cell>
          <cell r="C173" t="str">
            <v>B.47.e.1</v>
          </cell>
          <cell r="D173">
            <v>6.88</v>
          </cell>
          <cell r="E173">
            <v>179.09</v>
          </cell>
          <cell r="F173" t="str">
            <v>Scos manual puieți de talie mică - cvercinee - vârsta 2 - 3 ani</v>
          </cell>
          <cell r="G173" t="str">
            <v>1000 buc</v>
          </cell>
          <cell r="H173">
            <v>4</v>
          </cell>
          <cell r="J173" t="str">
            <v>uşoare</v>
          </cell>
        </row>
        <row r="174">
          <cell r="A174" t="str">
            <v>B.47.e.2</v>
          </cell>
          <cell r="B174">
            <v>172</v>
          </cell>
          <cell r="C174" t="str">
            <v>B.47.e.2</v>
          </cell>
          <cell r="D174">
            <v>8.11</v>
          </cell>
          <cell r="E174">
            <v>211.1</v>
          </cell>
          <cell r="F174" t="str">
            <v>Scos manual puieți de talie mică - cvercinee - vârsta 2 - 3 ani</v>
          </cell>
          <cell r="G174" t="str">
            <v>1000 buc</v>
          </cell>
          <cell r="H174">
            <v>4</v>
          </cell>
          <cell r="J174" t="str">
            <v>mijlocii</v>
          </cell>
        </row>
        <row r="175">
          <cell r="A175" t="str">
            <v>B.47.e.2.1</v>
          </cell>
          <cell r="B175">
            <v>173</v>
          </cell>
          <cell r="C175" t="str">
            <v>B.47.e.2.1</v>
          </cell>
          <cell r="D175">
            <v>11.07</v>
          </cell>
          <cell r="E175">
            <v>288.14999999999998</v>
          </cell>
          <cell r="F175" t="str">
            <v>Scos manual puieți de talie mică - gârniță, stejar pufos - nerepicați - vârsta 2 ani</v>
          </cell>
          <cell r="G175" t="str">
            <v>1000 buc</v>
          </cell>
          <cell r="H175">
            <v>4</v>
          </cell>
          <cell r="J175" t="str">
            <v>mijlocii</v>
          </cell>
        </row>
        <row r="176">
          <cell r="A176" t="str">
            <v>B.47.e.2.2</v>
          </cell>
          <cell r="B176">
            <v>174</v>
          </cell>
          <cell r="C176" t="str">
            <v>B.47.e.2.2</v>
          </cell>
          <cell r="D176">
            <v>8.49</v>
          </cell>
          <cell r="E176">
            <v>220.99</v>
          </cell>
          <cell r="F176" t="str">
            <v>Scos manual puieți de talie mică - gorun, cer, st. Pedunculat, st. Roșu, st. brumăriu - nerepicați - vârsta 2 ani</v>
          </cell>
          <cell r="G176" t="str">
            <v>1000 buc</v>
          </cell>
          <cell r="H176">
            <v>4</v>
          </cell>
          <cell r="J176" t="str">
            <v>mijlocii</v>
          </cell>
        </row>
        <row r="177">
          <cell r="A177" t="str">
            <v>B.47.e.2.3</v>
          </cell>
          <cell r="B177">
            <v>175</v>
          </cell>
          <cell r="C177" t="str">
            <v>B.47.e.2.3</v>
          </cell>
          <cell r="D177">
            <v>7.67</v>
          </cell>
          <cell r="E177">
            <v>199.65</v>
          </cell>
          <cell r="F177" t="str">
            <v>Scos manual puieți de talie mică - gorun, cer, st. Pedunculat, st. Roșu, st. brumăriu - nerepicați - vârsta 2 ani</v>
          </cell>
          <cell r="G177" t="str">
            <v>1000 buc</v>
          </cell>
          <cell r="H177">
            <v>4</v>
          </cell>
          <cell r="J177" t="str">
            <v>mijlocii</v>
          </cell>
        </row>
        <row r="178">
          <cell r="A178" t="str">
            <v>B.47.f.1</v>
          </cell>
          <cell r="B178">
            <v>176</v>
          </cell>
          <cell r="C178" t="str">
            <v>B.47.f.1</v>
          </cell>
          <cell r="D178">
            <v>3.88</v>
          </cell>
          <cell r="E178">
            <v>101</v>
          </cell>
          <cell r="F178" t="str">
            <v>Scos manual puieți de talie mică - salcâm, gârniță - vârsta 1 an</v>
          </cell>
          <cell r="G178" t="str">
            <v>1000 buc</v>
          </cell>
          <cell r="H178">
            <v>4</v>
          </cell>
          <cell r="J178" t="str">
            <v>uşoare</v>
          </cell>
        </row>
        <row r="179">
          <cell r="A179" t="str">
            <v>B.47.f.2</v>
          </cell>
          <cell r="B179">
            <v>177</v>
          </cell>
          <cell r="C179" t="str">
            <v>B.47.f.2</v>
          </cell>
          <cell r="D179">
            <v>6.56</v>
          </cell>
          <cell r="E179">
            <v>170.76</v>
          </cell>
          <cell r="F179" t="str">
            <v>Scos manual puieți de talie mică - salcâm, gârniță - vârsta 1 an</v>
          </cell>
          <cell r="G179" t="str">
            <v>1000 buc</v>
          </cell>
          <cell r="H179">
            <v>4</v>
          </cell>
          <cell r="J179" t="str">
            <v>mijlocii</v>
          </cell>
        </row>
        <row r="180">
          <cell r="A180" t="str">
            <v>B.47.g.1</v>
          </cell>
          <cell r="B180">
            <v>178</v>
          </cell>
          <cell r="C180" t="str">
            <v>B.47.g.1</v>
          </cell>
          <cell r="D180">
            <v>4.96</v>
          </cell>
          <cell r="E180">
            <v>129.11000000000001</v>
          </cell>
          <cell r="F180" t="str">
            <v>Scos manual puieți de talie mică - alte foioase- vârsta 1 - 2 ani</v>
          </cell>
          <cell r="G180" t="str">
            <v>1000 buc</v>
          </cell>
          <cell r="H180">
            <v>4</v>
          </cell>
          <cell r="J180" t="str">
            <v>uşoare</v>
          </cell>
        </row>
        <row r="181">
          <cell r="A181" t="str">
            <v>B.47.g.2</v>
          </cell>
          <cell r="B181">
            <v>179</v>
          </cell>
          <cell r="C181" t="str">
            <v>B.47.g.2</v>
          </cell>
          <cell r="D181">
            <v>6.19</v>
          </cell>
          <cell r="E181">
            <v>161.13</v>
          </cell>
          <cell r="F181" t="str">
            <v>Scos manual puieți de talie mică - alte foioase- vârsta 1 - 2 ani</v>
          </cell>
          <cell r="G181" t="str">
            <v>1000 buc</v>
          </cell>
          <cell r="H181">
            <v>4</v>
          </cell>
          <cell r="J181" t="str">
            <v>mijlocii</v>
          </cell>
        </row>
        <row r="182">
          <cell r="A182" t="str">
            <v>B.47.h</v>
          </cell>
          <cell r="B182">
            <v>180</v>
          </cell>
          <cell r="C182" t="str">
            <v>B.47.h</v>
          </cell>
          <cell r="D182">
            <v>4</v>
          </cell>
          <cell r="E182">
            <v>104.12</v>
          </cell>
          <cell r="F182" t="str">
            <v>Scos manual puieți de talie mică - arbuști- vârsta 1 - 2 ani</v>
          </cell>
          <cell r="G182" t="str">
            <v>1000 buc</v>
          </cell>
          <cell r="H182">
            <v>4</v>
          </cell>
        </row>
        <row r="183">
          <cell r="A183" t="str">
            <v>B.47.i</v>
          </cell>
          <cell r="B183">
            <v>181</v>
          </cell>
          <cell r="C183" t="str">
            <v>B.47.i</v>
          </cell>
          <cell r="D183">
            <v>12.5</v>
          </cell>
          <cell r="E183">
            <v>325.38</v>
          </cell>
          <cell r="F183" t="str">
            <v>Scos manual puieți de talie mică - salcie - vârsta 1 an</v>
          </cell>
          <cell r="G183" t="str">
            <v>1000 buc</v>
          </cell>
          <cell r="H183">
            <v>4</v>
          </cell>
        </row>
        <row r="184">
          <cell r="A184" t="str">
            <v>B.47.j.2</v>
          </cell>
          <cell r="B184">
            <v>182</v>
          </cell>
          <cell r="C184" t="str">
            <v>B.47.j.2</v>
          </cell>
          <cell r="D184">
            <v>8.49</v>
          </cell>
          <cell r="E184">
            <v>220.99</v>
          </cell>
          <cell r="F184" t="str">
            <v>Scos manual puieți de talie mică - sălcioară, carpen - nerepicați - vârsta 1 an</v>
          </cell>
          <cell r="G184" t="str">
            <v>1000 buc</v>
          </cell>
          <cell r="H184">
            <v>4</v>
          </cell>
          <cell r="J184" t="str">
            <v>mijlocii</v>
          </cell>
        </row>
        <row r="185">
          <cell r="A185" t="str">
            <v>B.47.K.2</v>
          </cell>
          <cell r="B185">
            <v>183</v>
          </cell>
          <cell r="C185" t="str">
            <v>B.47.K.2</v>
          </cell>
          <cell r="D185">
            <v>7.34</v>
          </cell>
          <cell r="E185">
            <v>191.06</v>
          </cell>
          <cell r="F185" t="str">
            <v>Scos manual puieți de talie mică - frasin - nerepicați - vârsta 1 an</v>
          </cell>
          <cell r="G185" t="str">
            <v>1000 buc</v>
          </cell>
          <cell r="H185">
            <v>4</v>
          </cell>
          <cell r="J185" t="str">
            <v>mijlocii</v>
          </cell>
        </row>
        <row r="186">
          <cell r="A186" t="str">
            <v>B.47.l.3</v>
          </cell>
          <cell r="B186">
            <v>184</v>
          </cell>
          <cell r="C186" t="str">
            <v>B.47.l.3</v>
          </cell>
          <cell r="D186">
            <v>3.7</v>
          </cell>
          <cell r="E186">
            <v>96.31</v>
          </cell>
          <cell r="F186" t="str">
            <v>Scos manual puieți de talie mică - molid - nerepicați - vârsta 3 - 4 ani</v>
          </cell>
          <cell r="G186" t="str">
            <v>1000 buc</v>
          </cell>
          <cell r="H186">
            <v>4</v>
          </cell>
          <cell r="J186" t="str">
            <v>mijlocii</v>
          </cell>
        </row>
        <row r="187">
          <cell r="A187" t="str">
            <v>B.52.a</v>
          </cell>
          <cell r="B187">
            <v>185</v>
          </cell>
          <cell r="C187" t="str">
            <v>B.52.a</v>
          </cell>
          <cell r="D187">
            <v>0.34</v>
          </cell>
          <cell r="E187">
            <v>8.51</v>
          </cell>
          <cell r="F187" t="str">
            <v>Împachetarea puieţilor de rășinoase pentru transport</v>
          </cell>
          <cell r="G187" t="str">
            <v>1000 buc</v>
          </cell>
          <cell r="H187">
            <v>2</v>
          </cell>
        </row>
        <row r="188">
          <cell r="A188" t="str">
            <v>B.52.b.1</v>
          </cell>
          <cell r="B188">
            <v>186</v>
          </cell>
          <cell r="C188" t="str">
            <v>B.52.b.1</v>
          </cell>
          <cell r="D188">
            <v>0.36</v>
          </cell>
          <cell r="E188">
            <v>9.01</v>
          </cell>
          <cell r="F188" t="str">
            <v>Împachetarea puieţilor de foioase pentru transport</v>
          </cell>
          <cell r="G188" t="str">
            <v>1000 buc</v>
          </cell>
          <cell r="H188">
            <v>2</v>
          </cell>
        </row>
        <row r="189">
          <cell r="A189" t="str">
            <v>B.52.b.2</v>
          </cell>
          <cell r="B189">
            <v>187</v>
          </cell>
          <cell r="C189" t="str">
            <v>B.52.b.2</v>
          </cell>
          <cell r="D189">
            <v>0.69</v>
          </cell>
          <cell r="E189">
            <v>17.27</v>
          </cell>
          <cell r="F189" t="str">
            <v>Împachetarea puieţilor de cvercinee, frasin, paltin și acerinee pentru transport</v>
          </cell>
          <cell r="G189" t="str">
            <v>1000 buc</v>
          </cell>
          <cell r="H189">
            <v>2</v>
          </cell>
        </row>
        <row r="190">
          <cell r="A190" t="str">
            <v>B.52.b.3</v>
          </cell>
          <cell r="B190">
            <v>188</v>
          </cell>
          <cell r="C190" t="str">
            <v>B.52.b.3</v>
          </cell>
          <cell r="D190">
            <v>1.71</v>
          </cell>
          <cell r="E190">
            <v>42.8</v>
          </cell>
          <cell r="F190" t="str">
            <v>Împachetarea puieţilor de glădiță și salcâm pentru transport</v>
          </cell>
          <cell r="G190" t="str">
            <v>1000 buc</v>
          </cell>
          <cell r="H190">
            <v>2</v>
          </cell>
        </row>
        <row r="191">
          <cell r="A191" t="str">
            <v>B.52.b.4</v>
          </cell>
          <cell r="B191">
            <v>189</v>
          </cell>
          <cell r="C191" t="str">
            <v>B.52.b.4</v>
          </cell>
          <cell r="D191">
            <v>0.26</v>
          </cell>
          <cell r="E191">
            <v>6.51</v>
          </cell>
          <cell r="F191" t="str">
            <v>Împachetarea puieţilor de corcoduș cu vârsta de 3 ani (talie mare)  pentru transport</v>
          </cell>
          <cell r="G191" t="str">
            <v>1000 buc</v>
          </cell>
          <cell r="H191">
            <v>2</v>
          </cell>
        </row>
        <row r="192">
          <cell r="A192" t="str">
            <v>B.52.b.5</v>
          </cell>
          <cell r="B192">
            <v>190</v>
          </cell>
          <cell r="C192" t="str">
            <v>B.52.b.5</v>
          </cell>
          <cell r="D192">
            <v>0.56999999999999995</v>
          </cell>
          <cell r="E192">
            <v>14.27</v>
          </cell>
          <cell r="F192" t="str">
            <v>Împachetarea puieţilor de alte foioase pentru transport</v>
          </cell>
          <cell r="G192" t="str">
            <v>1000 buc</v>
          </cell>
          <cell r="H192">
            <v>2</v>
          </cell>
        </row>
        <row r="193">
          <cell r="A193" t="str">
            <v>B.54.I.a.1</v>
          </cell>
          <cell r="B193">
            <v>191</v>
          </cell>
          <cell r="C193" t="str">
            <v>B.54.I.a.1</v>
          </cell>
          <cell r="D193">
            <v>5.0599999999999996</v>
          </cell>
          <cell r="E193">
            <v>134.24</v>
          </cell>
          <cell r="F193" t="str">
            <v>Repicarea puieților de rășinoase - distanța între puieții repicați de 4 cm</v>
          </cell>
          <cell r="G193" t="str">
            <v>1000 buc</v>
          </cell>
          <cell r="H193">
            <v>5</v>
          </cell>
        </row>
        <row r="194">
          <cell r="A194" t="str">
            <v>B.54.I.a.2</v>
          </cell>
          <cell r="B194">
            <v>192</v>
          </cell>
          <cell r="C194" t="str">
            <v>B.54.I.a.2</v>
          </cell>
          <cell r="D194">
            <v>5.85</v>
          </cell>
          <cell r="E194">
            <v>155.19999999999999</v>
          </cell>
          <cell r="F194" t="str">
            <v>Repicarea puieților de rășinoase - distanța între puieții repicați de 5 cm</v>
          </cell>
          <cell r="G194" t="str">
            <v>1000 buc</v>
          </cell>
          <cell r="H194">
            <v>5</v>
          </cell>
        </row>
        <row r="195">
          <cell r="A195" t="str">
            <v>B.54.I.a.3</v>
          </cell>
          <cell r="B195">
            <v>193</v>
          </cell>
          <cell r="C195" t="str">
            <v>B.54.I.a.3</v>
          </cell>
          <cell r="D195">
            <v>6.78</v>
          </cell>
          <cell r="E195">
            <v>179.87</v>
          </cell>
          <cell r="F195" t="str">
            <v>Repicarea puieților de rășinoase - distanța între puieții repicați de 6 cm</v>
          </cell>
          <cell r="G195" t="str">
            <v>1000 buc</v>
          </cell>
          <cell r="H195">
            <v>5</v>
          </cell>
        </row>
        <row r="196">
          <cell r="A196" t="str">
            <v>B.54.II</v>
          </cell>
          <cell r="B196">
            <v>194</v>
          </cell>
          <cell r="C196" t="str">
            <v>B.54.II</v>
          </cell>
          <cell r="D196">
            <v>9.8699999999999992</v>
          </cell>
          <cell r="E196">
            <v>261.85000000000002</v>
          </cell>
          <cell r="F196" t="str">
            <v>Repicarea puieților de foioase</v>
          </cell>
          <cell r="G196" t="str">
            <v>1000 buc</v>
          </cell>
          <cell r="H196">
            <v>5</v>
          </cell>
        </row>
        <row r="197">
          <cell r="A197" t="str">
            <v>B.54.III</v>
          </cell>
          <cell r="B197">
            <v>195</v>
          </cell>
          <cell r="C197" t="str">
            <v>B.54.III</v>
          </cell>
          <cell r="D197">
            <v>15.72</v>
          </cell>
          <cell r="E197">
            <v>417.05</v>
          </cell>
          <cell r="F197" t="str">
            <v>Repicarea puieților de foioase și rășinoase de talie mare</v>
          </cell>
          <cell r="G197" t="str">
            <v>1000 buc</v>
          </cell>
          <cell r="H197">
            <v>5</v>
          </cell>
        </row>
        <row r="198">
          <cell r="A198" t="str">
            <v>B.60.I.a</v>
          </cell>
          <cell r="B198">
            <v>196</v>
          </cell>
          <cell r="C198" t="str">
            <v>B.60.I.a</v>
          </cell>
          <cell r="D198">
            <v>1.48</v>
          </cell>
          <cell r="E198">
            <v>38.520000000000003</v>
          </cell>
          <cell r="F198" t="str">
            <v>Acoperirea solarului cu folie de polietilenă - schelet de lemn triunghiular sau dreptunghiular</v>
          </cell>
          <cell r="G198" t="str">
            <v>10 m.p.</v>
          </cell>
          <cell r="H198">
            <v>4</v>
          </cell>
        </row>
        <row r="199">
          <cell r="A199" t="str">
            <v>B.60.I.b</v>
          </cell>
          <cell r="B199">
            <v>197</v>
          </cell>
          <cell r="C199" t="str">
            <v>B.60.I.b</v>
          </cell>
          <cell r="D199">
            <v>0.7</v>
          </cell>
          <cell r="E199">
            <v>18.22</v>
          </cell>
          <cell r="F199" t="str">
            <v>Acoperirea solarului cu folie de polietilenă - învelirea și montarea ușilor</v>
          </cell>
          <cell r="G199" t="str">
            <v>10 m.p.</v>
          </cell>
          <cell r="H199">
            <v>4</v>
          </cell>
        </row>
        <row r="200">
          <cell r="A200" t="str">
            <v>B.60.I.c</v>
          </cell>
          <cell r="B200">
            <v>198</v>
          </cell>
          <cell r="C200" t="str">
            <v>B.60.I.c</v>
          </cell>
          <cell r="D200">
            <v>3.25</v>
          </cell>
          <cell r="E200">
            <v>84.6</v>
          </cell>
          <cell r="F200" t="str">
            <v>Acoperirea solarului cu folie de polietilenă - schelet semicilindric din lemn - cu folii lipite</v>
          </cell>
          <cell r="G200" t="str">
            <v>10 m.p.</v>
          </cell>
          <cell r="H200">
            <v>4</v>
          </cell>
        </row>
        <row r="201">
          <cell r="A201" t="str">
            <v>B.60.I.d.1</v>
          </cell>
          <cell r="B201">
            <v>199</v>
          </cell>
          <cell r="C201" t="str">
            <v>B.60.I.d.1</v>
          </cell>
          <cell r="D201">
            <v>1.07</v>
          </cell>
          <cell r="E201">
            <v>27.85</v>
          </cell>
          <cell r="F201" t="str">
            <v>Acoperirea solarului cu folie de polietilenă - schelet semicilindric din lemn - cu folii nelipite</v>
          </cell>
          <cell r="G201" t="str">
            <v>10 m.p.</v>
          </cell>
          <cell r="H201">
            <v>4</v>
          </cell>
        </row>
        <row r="202">
          <cell r="A202" t="str">
            <v>B.60.I.d.2.1</v>
          </cell>
          <cell r="B202">
            <v>200</v>
          </cell>
          <cell r="C202" t="str">
            <v>B.60.I.d.2.1</v>
          </cell>
          <cell r="D202">
            <v>1.39</v>
          </cell>
          <cell r="E202">
            <v>36.18</v>
          </cell>
          <cell r="F202" t="str">
            <v>Acoperirea solarului cu folie de polietilenă - schelet semicilindric din lemn - acoperă scheletul</v>
          </cell>
          <cell r="G202" t="str">
            <v>10 m.p.</v>
          </cell>
          <cell r="H202">
            <v>4</v>
          </cell>
        </row>
        <row r="203">
          <cell r="A203" t="str">
            <v>B.60.I.d.2.2</v>
          </cell>
          <cell r="B203">
            <v>201</v>
          </cell>
          <cell r="C203" t="str">
            <v>B.60.I.d.2.2</v>
          </cell>
          <cell r="D203">
            <v>0.86</v>
          </cell>
          <cell r="E203">
            <v>22.39</v>
          </cell>
          <cell r="F203" t="str">
            <v>Acoperirea solarului cu folie de polietilenă - schelet semicilindric din lemn - acoperă capetele</v>
          </cell>
          <cell r="G203" t="str">
            <v>10 m.p.</v>
          </cell>
          <cell r="H203">
            <v>4</v>
          </cell>
        </row>
        <row r="204">
          <cell r="A204" t="str">
            <v>B.60.I.d.2.3</v>
          </cell>
          <cell r="B204">
            <v>202</v>
          </cell>
          <cell r="C204" t="str">
            <v>B.60.I.d.2.3</v>
          </cell>
          <cell r="D204">
            <v>0.46</v>
          </cell>
          <cell r="E204">
            <v>11.97</v>
          </cell>
          <cell r="F204" t="str">
            <v>Acoperirea solarului cu folie de polietilenă - schelet semicilindric din lemn - acoperă și finisează ferestrele</v>
          </cell>
          <cell r="G204" t="str">
            <v>10 m.p.</v>
          </cell>
          <cell r="H204">
            <v>4</v>
          </cell>
        </row>
        <row r="205">
          <cell r="A205" t="str">
            <v>B.60.I.d.2.4</v>
          </cell>
          <cell r="B205">
            <v>203</v>
          </cell>
          <cell r="C205" t="str">
            <v>B.60.I.d.2.4</v>
          </cell>
          <cell r="D205">
            <v>0.46</v>
          </cell>
          <cell r="E205">
            <v>11.97</v>
          </cell>
          <cell r="F205" t="str">
            <v>Acoperirea solarului cu folie de polietilenă - schelet semicilindric din lemn - acoperă ușilor</v>
          </cell>
          <cell r="G205" t="str">
            <v>10 m.p.</v>
          </cell>
          <cell r="H205">
            <v>4</v>
          </cell>
        </row>
        <row r="206">
          <cell r="A206" t="str">
            <v>B.60.II.a.1</v>
          </cell>
          <cell r="B206">
            <v>204</v>
          </cell>
          <cell r="C206" t="str">
            <v>B.60.II.a.1</v>
          </cell>
          <cell r="D206">
            <v>0.28000000000000003</v>
          </cell>
          <cell r="E206">
            <v>7.29</v>
          </cell>
          <cell r="F206" t="str">
            <v>Ridicarea folilor de pe solarii de pe schelet de lemn triunghiular, dreptunghiular</v>
          </cell>
          <cell r="G206" t="str">
            <v>10 m.p.</v>
          </cell>
          <cell r="H206">
            <v>4</v>
          </cell>
        </row>
        <row r="207">
          <cell r="A207" t="str">
            <v>B.60.II.a.2</v>
          </cell>
          <cell r="B207">
            <v>205</v>
          </cell>
          <cell r="C207" t="str">
            <v>B.60.II.a.2</v>
          </cell>
          <cell r="D207">
            <v>0.27</v>
          </cell>
          <cell r="E207">
            <v>7.03</v>
          </cell>
          <cell r="F207" t="str">
            <v>Ridicarea folilor de pe solarii de pe schelet de lemn semicircular</v>
          </cell>
          <cell r="G207" t="str">
            <v>10 m.p.</v>
          </cell>
          <cell r="H207">
            <v>4</v>
          </cell>
        </row>
        <row r="208">
          <cell r="A208" t="str">
            <v>B.60.III.a.1</v>
          </cell>
          <cell r="B208">
            <v>206</v>
          </cell>
          <cell r="C208" t="str">
            <v>B.60.III.a.1</v>
          </cell>
          <cell r="D208">
            <v>0.34</v>
          </cell>
          <cell r="E208">
            <v>8.85</v>
          </cell>
          <cell r="F208" t="str">
            <v>Ridicarea periodică a foliei de pe părțile laterale ale solarului, în vederea aerisirii</v>
          </cell>
          <cell r="G208" t="str">
            <v>10 m.p.</v>
          </cell>
          <cell r="H208">
            <v>4</v>
          </cell>
        </row>
        <row r="209">
          <cell r="A209" t="str">
            <v>B.60.III.a.2</v>
          </cell>
          <cell r="B209">
            <v>207</v>
          </cell>
          <cell r="C209" t="str">
            <v>B.60.III.a.2</v>
          </cell>
          <cell r="D209">
            <v>0.21</v>
          </cell>
          <cell r="E209">
            <v>5.47</v>
          </cell>
          <cell r="F209" t="str">
            <v>Ridicarea periodică a foliei de pe solarii - coborârea foliei ridicate și fixarea ei în șanț</v>
          </cell>
          <cell r="G209" t="str">
            <v>10 m.p.</v>
          </cell>
          <cell r="H209">
            <v>4</v>
          </cell>
        </row>
        <row r="210">
          <cell r="A210" t="str">
            <v>B.60.IV</v>
          </cell>
          <cell r="B210">
            <v>208</v>
          </cell>
          <cell r="C210" t="str">
            <v>B.60.IV</v>
          </cell>
          <cell r="D210">
            <v>1.33</v>
          </cell>
          <cell r="E210">
            <v>34.619999999999997</v>
          </cell>
          <cell r="F210" t="str">
            <v>Demontarea ușilor de pe solarii</v>
          </cell>
          <cell r="G210" t="str">
            <v>10 m.p.</v>
          </cell>
          <cell r="H210">
            <v>4</v>
          </cell>
        </row>
        <row r="211">
          <cell r="A211" t="str">
            <v>B.61.a.1</v>
          </cell>
          <cell r="B211">
            <v>209</v>
          </cell>
          <cell r="C211" t="str">
            <v>B.61.a.1</v>
          </cell>
          <cell r="D211">
            <v>3.32</v>
          </cell>
          <cell r="E211">
            <v>81.44</v>
          </cell>
          <cell r="F211" t="str">
            <v>Adunarea humusului din pădure - grosimea stratului de litieră (cm):  3 -5; - grosimea stratului de humus (cm): 5 - 10</v>
          </cell>
          <cell r="G211" t="str">
            <v>m.c.</v>
          </cell>
          <cell r="H211">
            <v>1</v>
          </cell>
        </row>
        <row r="212">
          <cell r="A212" t="str">
            <v>B.61.a.2</v>
          </cell>
          <cell r="B212">
            <v>210</v>
          </cell>
          <cell r="C212" t="str">
            <v>B.61.a.2</v>
          </cell>
          <cell r="D212">
            <v>2.89</v>
          </cell>
          <cell r="E212">
            <v>70.89</v>
          </cell>
          <cell r="F212" t="str">
            <v>Adunarea humusului din pădure - grosimea stratului de litieră (cm):  3 - 5; - grosimea stratului de humus (cm): 11 - 15</v>
          </cell>
          <cell r="G212" t="str">
            <v>m.c.</v>
          </cell>
          <cell r="H212">
            <v>1</v>
          </cell>
        </row>
        <row r="213">
          <cell r="A213" t="str">
            <v>B.61.b.1</v>
          </cell>
          <cell r="B213">
            <v>211</v>
          </cell>
          <cell r="C213" t="str">
            <v>B.61.b.1</v>
          </cell>
          <cell r="D213">
            <v>4.55</v>
          </cell>
          <cell r="E213">
            <v>111.61</v>
          </cell>
          <cell r="F213" t="str">
            <v>Adunarea humusului din pădure - grosimea stratului de litieră (cm):  6 - 10; - grosimea stratului de humus (cm): 5 - 10</v>
          </cell>
          <cell r="G213" t="str">
            <v>m.c.</v>
          </cell>
          <cell r="H213">
            <v>1</v>
          </cell>
        </row>
        <row r="214">
          <cell r="A214" t="str">
            <v>B.61.b.2</v>
          </cell>
          <cell r="B214">
            <v>212</v>
          </cell>
          <cell r="C214" t="str">
            <v>B.61.b.2</v>
          </cell>
          <cell r="D214">
            <v>3.95</v>
          </cell>
          <cell r="E214">
            <v>96.89</v>
          </cell>
          <cell r="F214" t="str">
            <v>Adunarea humusului din pădure - grosimea stratului de litieră (cm):  6 - 10; - grosimea stratului de humus (cm): 11 - 15</v>
          </cell>
          <cell r="G214" t="str">
            <v>m.c.</v>
          </cell>
          <cell r="H214">
            <v>1</v>
          </cell>
        </row>
        <row r="215">
          <cell r="A215" t="str">
            <v>B.61.c.1</v>
          </cell>
          <cell r="B215">
            <v>213</v>
          </cell>
          <cell r="C215" t="str">
            <v>B.61.c.1</v>
          </cell>
          <cell r="D215">
            <v>5.25</v>
          </cell>
          <cell r="E215">
            <v>128.78</v>
          </cell>
          <cell r="F215" t="str">
            <v>Adunarea humusului din pădure - grosimea stratului de litieră (cm):  &gt; 10; - grosimea stratului de humus (cm): 5 - 10</v>
          </cell>
          <cell r="G215" t="str">
            <v>m.c.</v>
          </cell>
          <cell r="H215">
            <v>1</v>
          </cell>
        </row>
        <row r="216">
          <cell r="A216" t="str">
            <v>B.61.c.2</v>
          </cell>
          <cell r="B216">
            <v>214</v>
          </cell>
          <cell r="C216" t="str">
            <v>B.61.c.2</v>
          </cell>
          <cell r="D216">
            <v>4.6500000000000004</v>
          </cell>
          <cell r="E216">
            <v>114.06</v>
          </cell>
          <cell r="F216" t="str">
            <v>Adunarea humusului din pădure - grosimea stratului de litieră (cm):  &gt; 10; - grosimea stratului de humus (cm): 11 - 15</v>
          </cell>
          <cell r="G216" t="str">
            <v>m.c.</v>
          </cell>
          <cell r="H216">
            <v>1</v>
          </cell>
        </row>
        <row r="217">
          <cell r="A217" t="str">
            <v>B.62.a.1</v>
          </cell>
          <cell r="B217">
            <v>215</v>
          </cell>
          <cell r="C217" t="str">
            <v>B.62.a.1</v>
          </cell>
          <cell r="D217">
            <v>3.6</v>
          </cell>
          <cell r="E217">
            <v>88.31</v>
          </cell>
          <cell r="F217" t="str">
            <v>Ciuruirea humusului - grad de impurități (%): - &lt; 10</v>
          </cell>
          <cell r="G217" t="str">
            <v>m.c.</v>
          </cell>
          <cell r="H217">
            <v>1</v>
          </cell>
        </row>
        <row r="218">
          <cell r="A218" t="str">
            <v>B.62.a.2</v>
          </cell>
          <cell r="B218">
            <v>216</v>
          </cell>
          <cell r="C218" t="str">
            <v>B.62.a.2</v>
          </cell>
          <cell r="D218">
            <v>3.76</v>
          </cell>
          <cell r="E218">
            <v>92.23</v>
          </cell>
          <cell r="F218" t="str">
            <v>Ciuruirea humusului - grad de impurități: -  10,1 - 20</v>
          </cell>
          <cell r="G218" t="str">
            <v>m.c.</v>
          </cell>
          <cell r="H218">
            <v>1</v>
          </cell>
        </row>
        <row r="219">
          <cell r="A219" t="str">
            <v>B.62.a.3</v>
          </cell>
          <cell r="B219">
            <v>217</v>
          </cell>
          <cell r="C219" t="str">
            <v>B.62.a.3</v>
          </cell>
          <cell r="D219">
            <v>4.26</v>
          </cell>
          <cell r="E219">
            <v>104.5</v>
          </cell>
          <cell r="F219" t="str">
            <v>Ciuruirea humusului - grad de impurități: -  20,1 - 30</v>
          </cell>
          <cell r="G219" t="str">
            <v>m.c.</v>
          </cell>
          <cell r="H219">
            <v>1</v>
          </cell>
        </row>
        <row r="220">
          <cell r="A220" t="str">
            <v>B.62.a.4</v>
          </cell>
          <cell r="B220">
            <v>218</v>
          </cell>
          <cell r="C220" t="str">
            <v>B.62.a.4</v>
          </cell>
          <cell r="D220">
            <v>4.71</v>
          </cell>
          <cell r="E220">
            <v>115.54</v>
          </cell>
          <cell r="F220" t="str">
            <v>Ciuruirea humusului - grad de impurități: -  30,1 - 40</v>
          </cell>
          <cell r="G220" t="str">
            <v>m.c.</v>
          </cell>
          <cell r="H220">
            <v>1</v>
          </cell>
        </row>
        <row r="221">
          <cell r="A221" t="str">
            <v>B.62.b</v>
          </cell>
          <cell r="B221">
            <v>219</v>
          </cell>
          <cell r="C221" t="str">
            <v>B.62.b</v>
          </cell>
          <cell r="D221">
            <v>8.25</v>
          </cell>
          <cell r="E221">
            <v>202.37</v>
          </cell>
          <cell r="F221" t="str">
            <v>Ciuruirea compostului</v>
          </cell>
          <cell r="G221" t="str">
            <v>m.c.</v>
          </cell>
          <cell r="H221">
            <v>1</v>
          </cell>
        </row>
        <row r="222">
          <cell r="A222" t="str">
            <v>B.63.I.a.1</v>
          </cell>
          <cell r="B222">
            <v>220</v>
          </cell>
          <cell r="C222" t="str">
            <v>B.63.I.a.1</v>
          </cell>
          <cell r="D222">
            <v>9.09</v>
          </cell>
          <cell r="E222">
            <v>213.89</v>
          </cell>
          <cell r="F222" t="str">
            <v>Săparea platformei patului nutritiv cu textură mijlocie - fără aruncare</v>
          </cell>
          <cell r="G222" t="str">
            <v>ar</v>
          </cell>
          <cell r="H222" t="str">
            <v>FG</v>
          </cell>
        </row>
        <row r="223">
          <cell r="A223" t="str">
            <v>B.63.I.a.2</v>
          </cell>
          <cell r="B223">
            <v>221</v>
          </cell>
          <cell r="C223" t="str">
            <v>B.63.I.a.2</v>
          </cell>
          <cell r="D223">
            <v>10.67</v>
          </cell>
          <cell r="E223">
            <v>251.07</v>
          </cell>
          <cell r="F223" t="str">
            <v>Săparea platformei patului nutritiv cu textură ușoară - fără aruncare</v>
          </cell>
          <cell r="G223" t="str">
            <v>ar</v>
          </cell>
          <cell r="H223" t="str">
            <v>FG</v>
          </cell>
        </row>
        <row r="224">
          <cell r="A224" t="str">
            <v>B.63.I.b.1</v>
          </cell>
          <cell r="B224">
            <v>222</v>
          </cell>
          <cell r="C224" t="str">
            <v>B.63.I.b.1</v>
          </cell>
          <cell r="D224">
            <v>15.09</v>
          </cell>
          <cell r="E224">
            <v>355.07</v>
          </cell>
          <cell r="F224" t="str">
            <v>Săparea platformei patului nutritiv cu textură ușoară - cu aruncare laterală</v>
          </cell>
          <cell r="G224" t="str">
            <v>ar</v>
          </cell>
          <cell r="H224" t="str">
            <v>FG</v>
          </cell>
        </row>
        <row r="225">
          <cell r="A225" t="str">
            <v>B.63.I.b.2</v>
          </cell>
          <cell r="B225">
            <v>223</v>
          </cell>
          <cell r="C225" t="str">
            <v>B.63.I.b.2</v>
          </cell>
          <cell r="D225">
            <v>18.600000000000001</v>
          </cell>
          <cell r="E225">
            <v>437.66</v>
          </cell>
          <cell r="F225" t="str">
            <v>Săparea platformei patului nutritiv cu textură ușoară - cu aruncare laterală</v>
          </cell>
          <cell r="G225" t="str">
            <v>ar</v>
          </cell>
          <cell r="H225" t="str">
            <v>FG</v>
          </cell>
        </row>
        <row r="226">
          <cell r="A226" t="str">
            <v>B.63.I.c.1</v>
          </cell>
          <cell r="B226">
            <v>224</v>
          </cell>
          <cell r="C226" t="str">
            <v>B.63.I.c.1</v>
          </cell>
          <cell r="D226">
            <v>21.05</v>
          </cell>
          <cell r="E226">
            <v>495.31</v>
          </cell>
          <cell r="F226" t="str">
            <v>Săparea platformei patului nutritiv cu textură ușoară - cu aruncare într-un mijloc de transport</v>
          </cell>
          <cell r="G226" t="str">
            <v>ar</v>
          </cell>
          <cell r="H226" t="str">
            <v>FG</v>
          </cell>
        </row>
        <row r="227">
          <cell r="A227" t="str">
            <v>B.63.I.c.2</v>
          </cell>
          <cell r="B227">
            <v>225</v>
          </cell>
          <cell r="C227" t="str">
            <v>B.63.I.c.2</v>
          </cell>
          <cell r="D227">
            <v>28.57</v>
          </cell>
          <cell r="E227">
            <v>672.25</v>
          </cell>
          <cell r="F227" t="str">
            <v>Săparea platformei patului nutritiv cu textură ușoară - cu aruncare într-un mijloc de transport</v>
          </cell>
          <cell r="G227" t="str">
            <v>ar</v>
          </cell>
          <cell r="H227" t="str">
            <v>FG</v>
          </cell>
        </row>
        <row r="228">
          <cell r="A228" t="str">
            <v>B.63.II</v>
          </cell>
          <cell r="B228">
            <v>226</v>
          </cell>
          <cell r="C228" t="str">
            <v>B.63.II</v>
          </cell>
          <cell r="D228">
            <v>3</v>
          </cell>
          <cell r="E228">
            <v>82.59</v>
          </cell>
          <cell r="F228" t="str">
            <v>Fixarea scândurilor pe marginea patului</v>
          </cell>
          <cell r="G228" t="str">
            <v>ar</v>
          </cell>
          <cell r="H228">
            <v>7</v>
          </cell>
        </row>
        <row r="229">
          <cell r="A229" t="str">
            <v>B.63.III.a.1</v>
          </cell>
          <cell r="B229">
            <v>227</v>
          </cell>
          <cell r="C229" t="str">
            <v>B.63.III.a.1</v>
          </cell>
          <cell r="D229">
            <v>5.8</v>
          </cell>
          <cell r="E229">
            <v>159.66999999999999</v>
          </cell>
          <cell r="F229" t="str">
            <v>Pregătirea și așezarea mediului pe platforma patului nutritiv:  grosimea stratului 5 cm</v>
          </cell>
          <cell r="G229" t="str">
            <v>ar</v>
          </cell>
          <cell r="H229">
            <v>7</v>
          </cell>
        </row>
        <row r="230">
          <cell r="A230" t="str">
            <v>B.63.III.a.2</v>
          </cell>
          <cell r="B230">
            <v>228</v>
          </cell>
          <cell r="C230" t="str">
            <v>B.63.III.a.2</v>
          </cell>
          <cell r="D230">
            <v>11.59</v>
          </cell>
          <cell r="E230">
            <v>319.07</v>
          </cell>
          <cell r="F230" t="str">
            <v>Pregătirea și așezarea mediului pe platforma patului nutritiv:  grosimea stratului 5.1 - 10 cm</v>
          </cell>
          <cell r="G230" t="str">
            <v>ar</v>
          </cell>
          <cell r="H230">
            <v>7</v>
          </cell>
        </row>
        <row r="231">
          <cell r="A231" t="str">
            <v>B.63.III.a.3</v>
          </cell>
          <cell r="B231">
            <v>229</v>
          </cell>
          <cell r="C231" t="str">
            <v>B.63.III.a.3</v>
          </cell>
          <cell r="D231">
            <v>17.39</v>
          </cell>
          <cell r="E231">
            <v>478.75</v>
          </cell>
          <cell r="F231" t="str">
            <v>Pregătirea și așezarea mediului pe platforma patului nutritiv:  grosimea stratului 10,1 - 15 cm</v>
          </cell>
          <cell r="G231" t="str">
            <v>ar</v>
          </cell>
          <cell r="H231">
            <v>7</v>
          </cell>
        </row>
        <row r="232">
          <cell r="A232" t="str">
            <v>B.63.III.a.4</v>
          </cell>
          <cell r="B232">
            <v>230</v>
          </cell>
          <cell r="C232" t="str">
            <v>B.63.III.a.4</v>
          </cell>
          <cell r="D232">
            <v>23.53</v>
          </cell>
          <cell r="E232">
            <v>647.78</v>
          </cell>
          <cell r="F232" t="str">
            <v>Pregătirea și așezarea mediului pe platforma patului nutritiv:  grosimea stratului 15,1 - 20 cm</v>
          </cell>
          <cell r="G232" t="str">
            <v>ar</v>
          </cell>
          <cell r="H232">
            <v>7</v>
          </cell>
        </row>
        <row r="233">
          <cell r="A233" t="str">
            <v>B.63.III.b.1</v>
          </cell>
          <cell r="B233">
            <v>231</v>
          </cell>
          <cell r="C233" t="str">
            <v>B.63.III.b.1</v>
          </cell>
          <cell r="D233">
            <v>6.96</v>
          </cell>
          <cell r="E233">
            <v>191.61</v>
          </cell>
          <cell r="F233" t="str">
            <v>Pregătirea și așezarea turbei: grosimea stratului &lt; 10 cm</v>
          </cell>
          <cell r="G233" t="str">
            <v>ar</v>
          </cell>
          <cell r="H233">
            <v>7</v>
          </cell>
        </row>
        <row r="234">
          <cell r="A234" t="str">
            <v>B.64.I.a</v>
          </cell>
          <cell r="B234">
            <v>232</v>
          </cell>
          <cell r="C234" t="str">
            <v>B.64.I.a</v>
          </cell>
          <cell r="D234">
            <v>0.44</v>
          </cell>
          <cell r="E234">
            <v>12.11</v>
          </cell>
          <cell r="F234" t="str">
            <v>Semănarea manuală a semințelor de rășinoase în solarii - distanța între rigole de 4 cm</v>
          </cell>
          <cell r="G234" t="str">
            <v>m.p.</v>
          </cell>
          <cell r="H234">
            <v>7</v>
          </cell>
        </row>
        <row r="235">
          <cell r="A235" t="str">
            <v>B.64.I.b</v>
          </cell>
          <cell r="B235">
            <v>233</v>
          </cell>
          <cell r="C235" t="str">
            <v>B.64.I.b</v>
          </cell>
          <cell r="D235">
            <v>0.33</v>
          </cell>
          <cell r="E235">
            <v>9.08</v>
          </cell>
          <cell r="F235" t="str">
            <v>Semănarea manuală a semințelor de rășinoase în solarii - distanța între rigole de 5 cm</v>
          </cell>
          <cell r="G235" t="str">
            <v>m.p.</v>
          </cell>
          <cell r="H235">
            <v>7</v>
          </cell>
        </row>
        <row r="236">
          <cell r="A236" t="str">
            <v>B.64.I.c</v>
          </cell>
          <cell r="B236">
            <v>234</v>
          </cell>
          <cell r="C236" t="str">
            <v>B.64.I.c</v>
          </cell>
          <cell r="D236">
            <v>0.28000000000000003</v>
          </cell>
          <cell r="E236">
            <v>7.71</v>
          </cell>
          <cell r="F236" t="str">
            <v>Semănarea manuală a semințelor de rășinoase în solarii - distanța între rigole de 6 cm</v>
          </cell>
          <cell r="G236" t="str">
            <v>m.p.</v>
          </cell>
          <cell r="H236">
            <v>7</v>
          </cell>
        </row>
        <row r="237">
          <cell r="A237" t="str">
            <v>B.65.I.a</v>
          </cell>
          <cell r="B237">
            <v>235</v>
          </cell>
          <cell r="C237" t="str">
            <v>B.65.I.a</v>
          </cell>
          <cell r="D237">
            <v>0.68</v>
          </cell>
          <cell r="E237">
            <v>17.36</v>
          </cell>
          <cell r="F237" t="str">
            <v>Udatul culturilor din solarii cu stropitoarea: 1 - 3 l/m.p.</v>
          </cell>
          <cell r="G237" t="str">
            <v>ar</v>
          </cell>
          <cell r="H237">
            <v>3</v>
          </cell>
        </row>
        <row r="238">
          <cell r="A238" t="str">
            <v>B.65.I.b</v>
          </cell>
          <cell r="B238">
            <v>236</v>
          </cell>
          <cell r="C238" t="str">
            <v>B.65.I.b</v>
          </cell>
          <cell r="D238">
            <v>1.23</v>
          </cell>
          <cell r="E238">
            <v>31.4</v>
          </cell>
          <cell r="F238" t="str">
            <v>Udatul culturilor din solarii cu stropitoarea: 3,1 - 5,0 l/m.p.</v>
          </cell>
          <cell r="G238" t="str">
            <v>ar</v>
          </cell>
          <cell r="H238">
            <v>3</v>
          </cell>
        </row>
        <row r="239">
          <cell r="A239" t="str">
            <v>B.65.I.c</v>
          </cell>
          <cell r="B239">
            <v>237</v>
          </cell>
          <cell r="C239" t="str">
            <v>B.65.I.c</v>
          </cell>
          <cell r="D239">
            <v>1.91</v>
          </cell>
          <cell r="E239">
            <v>48.76</v>
          </cell>
          <cell r="F239" t="str">
            <v>Udatul culturilor din solarii cu stropitoarea: 5,1 - 7,0 l/m.p.</v>
          </cell>
          <cell r="G239" t="str">
            <v>ar</v>
          </cell>
          <cell r="H239">
            <v>3</v>
          </cell>
        </row>
        <row r="240">
          <cell r="A240" t="str">
            <v>B.65.I.d</v>
          </cell>
          <cell r="B240">
            <v>238</v>
          </cell>
          <cell r="C240" t="str">
            <v>B.65.I.d</v>
          </cell>
          <cell r="D240">
            <v>2.77</v>
          </cell>
          <cell r="E240">
            <v>70.72</v>
          </cell>
          <cell r="F240" t="str">
            <v>Udatul culturilor din solarii cu stropitoarea: 7,1 - 9,0 l/m.p.</v>
          </cell>
          <cell r="G240" t="str">
            <v>ar</v>
          </cell>
          <cell r="H240">
            <v>3</v>
          </cell>
        </row>
        <row r="241">
          <cell r="A241" t="str">
            <v>B.65.I.e</v>
          </cell>
          <cell r="B241">
            <v>239</v>
          </cell>
          <cell r="C241" t="str">
            <v>B.65.I.e</v>
          </cell>
          <cell r="D241">
            <v>3.51</v>
          </cell>
          <cell r="E241">
            <v>89.61</v>
          </cell>
          <cell r="F241" t="str">
            <v>Udatul culturilor din solarii cu stropitoarea: 9,01 - 11,0 l/m.p.</v>
          </cell>
          <cell r="G241" t="str">
            <v>ar</v>
          </cell>
          <cell r="H241">
            <v>3</v>
          </cell>
        </row>
        <row r="242">
          <cell r="A242" t="str">
            <v>B.66.I.a</v>
          </cell>
          <cell r="B242">
            <v>240</v>
          </cell>
          <cell r="C242" t="str">
            <v>B.66.I.a</v>
          </cell>
          <cell r="D242">
            <v>16</v>
          </cell>
          <cell r="E242">
            <v>440.48</v>
          </cell>
          <cell r="F242" t="str">
            <v>Plivitul culturilor din solarii - plivit I - îmburuienere slabă</v>
          </cell>
          <cell r="G242" t="str">
            <v>ar</v>
          </cell>
          <cell r="H242">
            <v>7</v>
          </cell>
        </row>
        <row r="243">
          <cell r="A243" t="str">
            <v>B.66.I.b</v>
          </cell>
          <cell r="B243">
            <v>241</v>
          </cell>
          <cell r="C243" t="str">
            <v>B.66.I.b</v>
          </cell>
          <cell r="D243">
            <v>21.05</v>
          </cell>
          <cell r="E243">
            <v>579.51</v>
          </cell>
          <cell r="F243" t="str">
            <v>Plivitul culturilor din solarii - plivit I - îmburuienere mijlocie</v>
          </cell>
          <cell r="G243" t="str">
            <v>ar</v>
          </cell>
          <cell r="H243">
            <v>7</v>
          </cell>
        </row>
        <row r="244">
          <cell r="A244" t="str">
            <v>B.66.II.a</v>
          </cell>
          <cell r="B244">
            <v>242</v>
          </cell>
          <cell r="C244" t="str">
            <v>B.66.II.a</v>
          </cell>
          <cell r="D244">
            <v>11.94</v>
          </cell>
          <cell r="E244">
            <v>328.71</v>
          </cell>
          <cell r="F244" t="str">
            <v>Plivitul culturilor din solarii - plivit II - îmburuienere slabă</v>
          </cell>
          <cell r="G244" t="str">
            <v>ar</v>
          </cell>
          <cell r="H244">
            <v>7</v>
          </cell>
        </row>
        <row r="245">
          <cell r="A245" t="str">
            <v>B.66.II.b</v>
          </cell>
          <cell r="B245">
            <v>243</v>
          </cell>
          <cell r="C245" t="str">
            <v>B.66.II.b</v>
          </cell>
          <cell r="D245">
            <v>14.55</v>
          </cell>
          <cell r="E245">
            <v>400.56</v>
          </cell>
          <cell r="F245" t="str">
            <v>Plivitul culturilor din solarii - plivit II - îmburuienere mijlocie</v>
          </cell>
          <cell r="G245" t="str">
            <v>ar</v>
          </cell>
          <cell r="H245">
            <v>7</v>
          </cell>
        </row>
        <row r="246">
          <cell r="A246" t="str">
            <v>B.66.III.a</v>
          </cell>
          <cell r="B246">
            <v>244</v>
          </cell>
          <cell r="C246" t="str">
            <v>B.66.III.a</v>
          </cell>
          <cell r="D246">
            <v>10.53</v>
          </cell>
          <cell r="E246">
            <v>289.89</v>
          </cell>
          <cell r="F246" t="str">
            <v>Plivitul culturilor din solarii - plivit III și următoarele - îmburuienere slabă</v>
          </cell>
          <cell r="G246" t="str">
            <v>ar</v>
          </cell>
          <cell r="H246">
            <v>7</v>
          </cell>
        </row>
        <row r="247">
          <cell r="A247" t="str">
            <v>B.66.III.b</v>
          </cell>
          <cell r="B247">
            <v>245</v>
          </cell>
          <cell r="C247" t="str">
            <v>B.66.III.b</v>
          </cell>
          <cell r="D247">
            <v>13.33</v>
          </cell>
          <cell r="E247">
            <v>366.97</v>
          </cell>
          <cell r="F247" t="str">
            <v>Plivitul culturilor din solarii - plivit III și următoarele - îmburuienere mijlocie</v>
          </cell>
          <cell r="G247" t="str">
            <v>ar</v>
          </cell>
          <cell r="H247">
            <v>7</v>
          </cell>
        </row>
        <row r="248">
          <cell r="A248" t="str">
            <v>B.67.a.1</v>
          </cell>
          <cell r="B248">
            <v>246</v>
          </cell>
          <cell r="C248" t="str">
            <v>B.67.a.1</v>
          </cell>
          <cell r="D248">
            <v>33.33</v>
          </cell>
          <cell r="E248">
            <v>917.57</v>
          </cell>
          <cell r="F248" t="str">
            <v>Rărirea culturilor de rășinoase din solarii &lt; 500 puieți/m.p.</v>
          </cell>
          <cell r="G248" t="str">
            <v>ar</v>
          </cell>
          <cell r="H248">
            <v>7</v>
          </cell>
        </row>
        <row r="249">
          <cell r="A249" t="str">
            <v>B.67.a.2</v>
          </cell>
          <cell r="B249">
            <v>247</v>
          </cell>
          <cell r="C249" t="str">
            <v>B.67.a.2</v>
          </cell>
          <cell r="D249">
            <v>42.11</v>
          </cell>
          <cell r="E249">
            <v>1159.29</v>
          </cell>
          <cell r="F249" t="str">
            <v>Rărirea culturilor de rășinoase din solarii 501 - 1000 puieți/m.p.</v>
          </cell>
          <cell r="G249" t="str">
            <v>ar</v>
          </cell>
          <cell r="H249">
            <v>7</v>
          </cell>
        </row>
        <row r="250">
          <cell r="A250" t="str">
            <v>B.67.a.3</v>
          </cell>
          <cell r="B250">
            <v>248</v>
          </cell>
          <cell r="C250" t="str">
            <v>B.67.a.3</v>
          </cell>
          <cell r="D250">
            <v>66.67</v>
          </cell>
          <cell r="E250">
            <v>1835.43</v>
          </cell>
          <cell r="F250" t="str">
            <v>Rărirea culturilor de rășinoase din solarii 1001 - 1500  puieți/m.p.</v>
          </cell>
          <cell r="G250" t="str">
            <v>ar</v>
          </cell>
          <cell r="H250">
            <v>7</v>
          </cell>
        </row>
        <row r="251">
          <cell r="A251" t="str">
            <v>B.67.a.4</v>
          </cell>
          <cell r="B251">
            <v>249</v>
          </cell>
          <cell r="C251" t="str">
            <v>B.67.a.4</v>
          </cell>
          <cell r="D251">
            <v>114.29</v>
          </cell>
          <cell r="E251">
            <v>3146.4</v>
          </cell>
          <cell r="F251" t="str">
            <v>Rărirea culturilor de rășinoase din solarii &gt; 1500 puieți/m.p.</v>
          </cell>
          <cell r="G251" t="str">
            <v>ar</v>
          </cell>
          <cell r="H251">
            <v>7</v>
          </cell>
        </row>
        <row r="252">
          <cell r="A252" t="str">
            <v>B.68.a</v>
          </cell>
          <cell r="B252">
            <v>250</v>
          </cell>
          <cell r="C252" t="str">
            <v>B.68.a</v>
          </cell>
          <cell r="D252">
            <v>1.47</v>
          </cell>
          <cell r="E252">
            <v>39</v>
          </cell>
          <cell r="F252" t="str">
            <v>Scos manual puieți de rășinoase din solarii cu vârsta de 1 an - specia molid</v>
          </cell>
          <cell r="G252" t="str">
            <v>1000 buc</v>
          </cell>
          <cell r="H252">
            <v>5</v>
          </cell>
        </row>
        <row r="253">
          <cell r="A253" t="str">
            <v>B.68.b</v>
          </cell>
          <cell r="B253">
            <v>251</v>
          </cell>
          <cell r="C253" t="str">
            <v>B.68.b</v>
          </cell>
          <cell r="D253">
            <v>1.72</v>
          </cell>
          <cell r="E253">
            <v>45.63</v>
          </cell>
          <cell r="F253" t="str">
            <v>Scos manual puieți de rășinoase din solarii cu vârsta de 1 an - specia pini</v>
          </cell>
          <cell r="G253" t="str">
            <v>1000 buc</v>
          </cell>
          <cell r="H253">
            <v>5</v>
          </cell>
        </row>
        <row r="254">
          <cell r="A254" t="str">
            <v>B.68.c</v>
          </cell>
          <cell r="B254">
            <v>252</v>
          </cell>
          <cell r="C254" t="str">
            <v>B.68.c</v>
          </cell>
          <cell r="D254">
            <v>1.71</v>
          </cell>
          <cell r="E254">
            <v>45.37</v>
          </cell>
          <cell r="F254" t="str">
            <v>Scos manual puieți de rășinoase din solarii cu vârsta de 1 an - specia larice</v>
          </cell>
          <cell r="G254" t="str">
            <v>1000 buc</v>
          </cell>
          <cell r="H254">
            <v>5</v>
          </cell>
        </row>
        <row r="255">
          <cell r="A255" t="str">
            <v>B.68.d</v>
          </cell>
          <cell r="B255">
            <v>253</v>
          </cell>
          <cell r="C255" t="str">
            <v>B.68.d</v>
          </cell>
          <cell r="D255">
            <v>1.62</v>
          </cell>
          <cell r="E255">
            <v>42.98</v>
          </cell>
          <cell r="F255" t="str">
            <v>Scos manual puieți de rășinoase din solarii cu vârsta de 1 an - specia duglas</v>
          </cell>
          <cell r="G255" t="str">
            <v>1000 buc</v>
          </cell>
          <cell r="H255">
            <v>5</v>
          </cell>
        </row>
        <row r="256">
          <cell r="A256" t="str">
            <v>B.71.a.1</v>
          </cell>
          <cell r="B256">
            <v>254</v>
          </cell>
          <cell r="C256" t="str">
            <v>B.71.a.1</v>
          </cell>
          <cell r="D256">
            <v>23.49</v>
          </cell>
          <cell r="E256">
            <v>623.19000000000005</v>
          </cell>
          <cell r="F256" t="str">
            <v>Scosul manual al drajonilor şi puieţilor din regenerări naturale de cvercinee</v>
          </cell>
          <cell r="G256" t="str">
            <v>1000 buc</v>
          </cell>
          <cell r="H256">
            <v>5</v>
          </cell>
          <cell r="L256" t="str">
            <v>&lt;150</v>
          </cell>
        </row>
        <row r="257">
          <cell r="A257" t="str">
            <v>B.71.a.2</v>
          </cell>
          <cell r="B257">
            <v>255</v>
          </cell>
          <cell r="C257" t="str">
            <v>B.71.a.2</v>
          </cell>
          <cell r="D257">
            <v>10.78</v>
          </cell>
          <cell r="E257">
            <v>285.99</v>
          </cell>
          <cell r="F257" t="str">
            <v>Scosul manual al drajonilor şi puieţilor din regenerări naturale de cvercinee</v>
          </cell>
          <cell r="G257" t="str">
            <v>1000 buc</v>
          </cell>
          <cell r="H257">
            <v>5</v>
          </cell>
          <cell r="L257" t="str">
            <v>151-300</v>
          </cell>
        </row>
        <row r="258">
          <cell r="A258" t="str">
            <v>B.71.a.3</v>
          </cell>
          <cell r="B258">
            <v>256</v>
          </cell>
          <cell r="C258" t="str">
            <v>B.71.a.3</v>
          </cell>
          <cell r="D258">
            <v>8.77</v>
          </cell>
          <cell r="E258">
            <v>232.67</v>
          </cell>
          <cell r="F258" t="str">
            <v>Scosul manual al drajonilor şi puieţilor din regenerări naturale de cvercinee</v>
          </cell>
          <cell r="G258" t="str">
            <v>1000 buc</v>
          </cell>
          <cell r="H258">
            <v>5</v>
          </cell>
          <cell r="L258" t="str">
            <v>&gt;300</v>
          </cell>
        </row>
        <row r="259">
          <cell r="A259" t="str">
            <v>B.71.b.3</v>
          </cell>
          <cell r="B259">
            <v>257</v>
          </cell>
          <cell r="C259" t="str">
            <v>B.71.b.3</v>
          </cell>
          <cell r="D259">
            <v>10.97</v>
          </cell>
          <cell r="E259">
            <v>291.02999999999997</v>
          </cell>
          <cell r="F259" t="str">
            <v>Scosul manual al drajonilor şi puieţilor din regenerări naturale de fag, mălin, mesteacăn</v>
          </cell>
          <cell r="G259" t="str">
            <v>1000 buc</v>
          </cell>
          <cell r="H259">
            <v>5</v>
          </cell>
          <cell r="L259" t="str">
            <v>&gt;300</v>
          </cell>
        </row>
        <row r="260">
          <cell r="A260" t="str">
            <v>B.71.c.1</v>
          </cell>
          <cell r="B260">
            <v>258</v>
          </cell>
          <cell r="C260" t="str">
            <v>B.71.c.1</v>
          </cell>
          <cell r="D260">
            <v>102.06</v>
          </cell>
          <cell r="E260">
            <v>2758.68</v>
          </cell>
          <cell r="F260" t="str">
            <v>Scosul manual al drajonilor şi puieţilor din regenerări naturale de tei</v>
          </cell>
          <cell r="G260" t="str">
            <v>1000 buc</v>
          </cell>
          <cell r="H260">
            <v>6</v>
          </cell>
          <cell r="L260" t="str">
            <v>&lt;50</v>
          </cell>
        </row>
        <row r="261">
          <cell r="A261" t="str">
            <v>B.71.d.3</v>
          </cell>
          <cell r="B261">
            <v>259</v>
          </cell>
          <cell r="C261" t="str">
            <v>B.71.d.3</v>
          </cell>
          <cell r="D261">
            <v>13.02</v>
          </cell>
          <cell r="E261">
            <v>345.42</v>
          </cell>
          <cell r="F261" t="str">
            <v>Scosul manual al drajonilor şi puieţilor din regenerări naturale de frasin, mojdrean, carpen, salcâm, cătină de râu</v>
          </cell>
          <cell r="G261" t="str">
            <v>1000 buc</v>
          </cell>
          <cell r="H261">
            <v>5</v>
          </cell>
          <cell r="L261" t="str">
            <v>&gt;300</v>
          </cell>
        </row>
        <row r="262">
          <cell r="A262" t="str">
            <v>B.71.e.3</v>
          </cell>
          <cell r="B262">
            <v>260</v>
          </cell>
          <cell r="C262" t="str">
            <v>B.71.e.3</v>
          </cell>
          <cell r="D262">
            <v>12.11</v>
          </cell>
          <cell r="E262">
            <v>321.27999999999997</v>
          </cell>
          <cell r="F262" t="str">
            <v>Scosul manual al drajonilor şi puieţilor din regenerări naturale de anin negru</v>
          </cell>
          <cell r="G262" t="str">
            <v>1000 buc</v>
          </cell>
          <cell r="H262">
            <v>5</v>
          </cell>
          <cell r="L262" t="str">
            <v>&gt;300</v>
          </cell>
        </row>
        <row r="263">
          <cell r="A263" t="str">
            <v>B.71.f.1</v>
          </cell>
          <cell r="B263">
            <v>261</v>
          </cell>
          <cell r="C263" t="str">
            <v>B.71.f.1</v>
          </cell>
          <cell r="D263">
            <v>14.22</v>
          </cell>
          <cell r="E263">
            <v>377.26</v>
          </cell>
          <cell r="F263" t="str">
            <v>Scosul manual al drajonilor şi puieţilor din regenerări naturale de cătină albă</v>
          </cell>
          <cell r="G263" t="str">
            <v>1000 buc</v>
          </cell>
          <cell r="H263">
            <v>5</v>
          </cell>
          <cell r="L263" t="str">
            <v>&lt;150</v>
          </cell>
        </row>
        <row r="264">
          <cell r="A264" t="str">
            <v>B.71.g.1</v>
          </cell>
          <cell r="B264">
            <v>262</v>
          </cell>
          <cell r="C264" t="str">
            <v>B.71.g.1</v>
          </cell>
          <cell r="D264">
            <v>21.94</v>
          </cell>
          <cell r="E264">
            <v>582.07000000000005</v>
          </cell>
          <cell r="F264" t="str">
            <v>Scosul manual al drajonilor şi puieţilor din regenerări naturale de cenușar</v>
          </cell>
          <cell r="G264" t="str">
            <v>1000 buc</v>
          </cell>
          <cell r="H264">
            <v>5</v>
          </cell>
          <cell r="L264" t="str">
            <v>&lt;150</v>
          </cell>
        </row>
        <row r="265">
          <cell r="A265" t="str">
            <v>B.71.g.2</v>
          </cell>
          <cell r="B265">
            <v>263</v>
          </cell>
          <cell r="C265" t="str">
            <v>B.71.g.2</v>
          </cell>
          <cell r="D265">
            <v>16.95</v>
          </cell>
          <cell r="E265">
            <v>449.68</v>
          </cell>
          <cell r="F265" t="str">
            <v>Scosul manual al drajonilor şi puieţilor din regenerări naturale de cenușar</v>
          </cell>
          <cell r="G265" t="str">
            <v>1000 buc</v>
          </cell>
          <cell r="H265">
            <v>5</v>
          </cell>
          <cell r="L265" t="str">
            <v>151-300</v>
          </cell>
        </row>
        <row r="266">
          <cell r="A266" t="str">
            <v>B.71.g.3</v>
          </cell>
          <cell r="B266">
            <v>264</v>
          </cell>
          <cell r="C266" t="str">
            <v>B.71.g.3</v>
          </cell>
          <cell r="D266">
            <v>11.9</v>
          </cell>
          <cell r="E266">
            <v>315.70999999999998</v>
          </cell>
          <cell r="F266" t="str">
            <v>Scosul manual al drajonilor şi puieţilor din regenerări naturale de cenușar</v>
          </cell>
          <cell r="G266" t="str">
            <v>1000 buc</v>
          </cell>
          <cell r="H266">
            <v>5</v>
          </cell>
          <cell r="L266" t="str">
            <v>&gt;300</v>
          </cell>
        </row>
        <row r="267">
          <cell r="A267" t="str">
            <v>B.71.h.3</v>
          </cell>
          <cell r="B267">
            <v>265</v>
          </cell>
          <cell r="C267" t="str">
            <v>B.71.h.3</v>
          </cell>
          <cell r="D267">
            <v>10.67</v>
          </cell>
          <cell r="E267">
            <v>283.08</v>
          </cell>
          <cell r="F267" t="str">
            <v>Scosul manual al drajonilor şi puieţilor din regenerări naturale de prunus serotina</v>
          </cell>
          <cell r="G267" t="str">
            <v>1000 buc</v>
          </cell>
          <cell r="H267">
            <v>5</v>
          </cell>
          <cell r="L267" t="str">
            <v>&gt;300</v>
          </cell>
        </row>
        <row r="268">
          <cell r="A268" t="str">
            <v>B.74.A.I.a.1</v>
          </cell>
          <cell r="B268">
            <v>266</v>
          </cell>
          <cell r="C268" t="str">
            <v>B.74.A.I.a.1</v>
          </cell>
          <cell r="D268">
            <v>0.39</v>
          </cell>
          <cell r="E268">
            <v>9.9600000000000009</v>
          </cell>
          <cell r="F268" t="str">
            <v>Depozitarea puieților forestieri în pepinieră - la șanț - pini - de 1 an</v>
          </cell>
          <cell r="G268" t="str">
            <v>1000 buc</v>
          </cell>
          <cell r="H268">
            <v>3</v>
          </cell>
        </row>
        <row r="269">
          <cell r="A269" t="str">
            <v>B.74.A.I.a.2</v>
          </cell>
          <cell r="B269">
            <v>267</v>
          </cell>
          <cell r="C269" t="str">
            <v>B.74.A.I.a.2</v>
          </cell>
          <cell r="D269">
            <v>0.68</v>
          </cell>
          <cell r="E269">
            <v>17.36</v>
          </cell>
          <cell r="F269" t="str">
            <v>Depozitarea puieților forestieri în pepinieră - la șanț - pini - de 2 ani</v>
          </cell>
          <cell r="G269" t="str">
            <v>1000 buc</v>
          </cell>
          <cell r="H269">
            <v>3</v>
          </cell>
        </row>
        <row r="270">
          <cell r="A270" t="str">
            <v>B.74.A.I.a.3</v>
          </cell>
          <cell r="B270">
            <v>268</v>
          </cell>
          <cell r="C270" t="str">
            <v>B.74.A.I.a.3</v>
          </cell>
          <cell r="D270">
            <v>1.0900000000000001</v>
          </cell>
          <cell r="E270">
            <v>27.83</v>
          </cell>
          <cell r="F270" t="str">
            <v>Depozitarea puieților forestieri în pepinieră - la șanț - pini - de 3 ani</v>
          </cell>
          <cell r="G270" t="str">
            <v>1000 buc</v>
          </cell>
          <cell r="H270">
            <v>3</v>
          </cell>
        </row>
        <row r="271">
          <cell r="A271" t="str">
            <v>B.74.A.I.b.1</v>
          </cell>
          <cell r="B271">
            <v>269</v>
          </cell>
          <cell r="C271" t="str">
            <v>B.74.A.I.b.1</v>
          </cell>
          <cell r="D271">
            <v>0.34</v>
          </cell>
          <cell r="E271">
            <v>8.68</v>
          </cell>
          <cell r="F271" t="str">
            <v>Depozitarea puieților forestieri în pepinieră - la șanț - molid - de 1 an</v>
          </cell>
          <cell r="G271" t="str">
            <v>1000 buc</v>
          </cell>
          <cell r="H271">
            <v>3</v>
          </cell>
        </row>
        <row r="272">
          <cell r="A272" t="str">
            <v>B.74.A.I.b.2</v>
          </cell>
          <cell r="B272">
            <v>270</v>
          </cell>
          <cell r="C272" t="str">
            <v>B.74.A.I.b.2</v>
          </cell>
          <cell r="D272">
            <v>0.46</v>
          </cell>
          <cell r="E272">
            <v>11.74</v>
          </cell>
          <cell r="F272" t="str">
            <v>Depozitarea puieților forestieri în pepinieră - la șanț - molid - de 2 ani</v>
          </cell>
          <cell r="G272" t="str">
            <v>1000 buc</v>
          </cell>
          <cell r="H272">
            <v>3</v>
          </cell>
        </row>
        <row r="273">
          <cell r="A273" t="str">
            <v>B.74.A.I.c.1</v>
          </cell>
          <cell r="B273">
            <v>271</v>
          </cell>
          <cell r="C273" t="str">
            <v>B.74.A.I.c.1</v>
          </cell>
          <cell r="D273">
            <v>0.19</v>
          </cell>
          <cell r="E273">
            <v>4.8499999999999996</v>
          </cell>
          <cell r="F273" t="str">
            <v>Depozitarea puieților forestieri în pepinieră - la șanț - alte rășinoase - de 1 ani</v>
          </cell>
          <cell r="G273" t="str">
            <v>1000 buc</v>
          </cell>
          <cell r="H273">
            <v>3</v>
          </cell>
        </row>
        <row r="274">
          <cell r="A274" t="str">
            <v>B.74.A.I.c.2</v>
          </cell>
          <cell r="B274">
            <v>272</v>
          </cell>
          <cell r="C274" t="str">
            <v>B.74.A.I.c.2</v>
          </cell>
          <cell r="D274">
            <v>0.35</v>
          </cell>
          <cell r="E274">
            <v>8.94</v>
          </cell>
          <cell r="F274" t="str">
            <v>Depozitarea puieților forestieri în pepinieră - la șanț - alte rășinoase - de 2 ani</v>
          </cell>
          <cell r="G274" t="str">
            <v>1000 buc</v>
          </cell>
          <cell r="H274">
            <v>3</v>
          </cell>
        </row>
        <row r="275">
          <cell r="A275" t="str">
            <v>B.74.A.I.c.3</v>
          </cell>
          <cell r="B275">
            <v>273</v>
          </cell>
          <cell r="C275" t="str">
            <v>B.74.A.I.c.3</v>
          </cell>
          <cell r="D275">
            <v>0.49</v>
          </cell>
          <cell r="E275">
            <v>12.51</v>
          </cell>
          <cell r="F275" t="str">
            <v>Depozitarea puieților forestieri în pepinieră - la șanț - alte rășinoase - de 3 ani</v>
          </cell>
          <cell r="G275" t="str">
            <v>1000 buc</v>
          </cell>
          <cell r="H275">
            <v>3</v>
          </cell>
        </row>
        <row r="276">
          <cell r="A276" t="str">
            <v>B.74.A.I.d.2</v>
          </cell>
          <cell r="B276">
            <v>274</v>
          </cell>
          <cell r="C276" t="str">
            <v>B.74.A.I.d.2</v>
          </cell>
          <cell r="D276">
            <v>0.44</v>
          </cell>
          <cell r="E276">
            <v>11.23</v>
          </cell>
          <cell r="F276" t="str">
            <v>Depozitarea puieților forestieri în pepinieră - la șanț - cvercinee - de 2 ani</v>
          </cell>
          <cell r="G276" t="str">
            <v>1000 buc</v>
          </cell>
          <cell r="H276">
            <v>3</v>
          </cell>
        </row>
        <row r="277">
          <cell r="A277" t="str">
            <v>B.74.A.I.e.1</v>
          </cell>
          <cell r="B277">
            <v>275</v>
          </cell>
          <cell r="C277" t="str">
            <v>B.74.A.I.e.1</v>
          </cell>
          <cell r="D277">
            <v>0.33</v>
          </cell>
          <cell r="E277">
            <v>8.42</v>
          </cell>
          <cell r="F277" t="str">
            <v>Depozitarea puieților forestieri în pepinieră - la șanț -paltin, frasin, dud - de 1 ani</v>
          </cell>
          <cell r="G277" t="str">
            <v>1000 buc</v>
          </cell>
          <cell r="H277">
            <v>3</v>
          </cell>
        </row>
        <row r="278">
          <cell r="A278" t="str">
            <v>B.74.A.I.e.2</v>
          </cell>
          <cell r="B278">
            <v>276</v>
          </cell>
          <cell r="C278" t="str">
            <v>B.74.A.I.e.2</v>
          </cell>
          <cell r="D278">
            <v>0.39</v>
          </cell>
          <cell r="E278">
            <v>9.9600000000000009</v>
          </cell>
          <cell r="F278" t="str">
            <v>Depozitarea puieților forestieri în pepinieră - la șanț - paltin, frasin, dud - de 2 ani</v>
          </cell>
          <cell r="G278" t="str">
            <v>1000 buc</v>
          </cell>
          <cell r="H278">
            <v>3</v>
          </cell>
        </row>
        <row r="279">
          <cell r="A279" t="str">
            <v>B.74.A.I.f.1</v>
          </cell>
          <cell r="B279">
            <v>277</v>
          </cell>
          <cell r="C279" t="str">
            <v>B.74.A.I.f.1</v>
          </cell>
          <cell r="D279">
            <v>0.36</v>
          </cell>
          <cell r="E279">
            <v>9.19</v>
          </cell>
          <cell r="F279" t="str">
            <v>Depozitarea puieților forestieri în pepinieră - la șanț -salcâm - de 1 ani</v>
          </cell>
          <cell r="G279" t="str">
            <v>1000 buc</v>
          </cell>
          <cell r="H279">
            <v>3</v>
          </cell>
        </row>
        <row r="280">
          <cell r="A280" t="str">
            <v>B.74.A.I.f.2</v>
          </cell>
          <cell r="B280">
            <v>278</v>
          </cell>
          <cell r="C280" t="str">
            <v>B.74.A.I.f.2</v>
          </cell>
          <cell r="D280">
            <v>0.53</v>
          </cell>
          <cell r="E280">
            <v>13.53</v>
          </cell>
          <cell r="F280" t="str">
            <v>Depozitarea puieților forestieri în pepinieră - la șanț - salcâm - de 2 ani</v>
          </cell>
          <cell r="G280" t="str">
            <v>1000 buc</v>
          </cell>
          <cell r="H280">
            <v>3</v>
          </cell>
        </row>
        <row r="281">
          <cell r="A281" t="str">
            <v>B.74.A.I.g.1</v>
          </cell>
          <cell r="B281">
            <v>279</v>
          </cell>
          <cell r="C281" t="str">
            <v>B.74.A.I.g.1</v>
          </cell>
          <cell r="D281">
            <v>0.2</v>
          </cell>
          <cell r="E281">
            <v>5.1100000000000003</v>
          </cell>
          <cell r="F281" t="str">
            <v>Depozitarea puieților forestieri în pepinieră - la șanț - măceș - de 1 ani</v>
          </cell>
          <cell r="G281" t="str">
            <v>1000 buc</v>
          </cell>
          <cell r="H281">
            <v>3</v>
          </cell>
        </row>
        <row r="282">
          <cell r="A282" t="str">
            <v>B.74.A.I.h.1</v>
          </cell>
          <cell r="B282">
            <v>280</v>
          </cell>
          <cell r="C282" t="str">
            <v>B.74.A.I.h.1</v>
          </cell>
          <cell r="D282">
            <v>0.32</v>
          </cell>
          <cell r="E282">
            <v>8.17</v>
          </cell>
          <cell r="F282" t="str">
            <v>Depozitarea puieților forestieri în pepinieră - la șanț - lemn câinesc - de 1 ani</v>
          </cell>
          <cell r="G282" t="str">
            <v>1000 buc</v>
          </cell>
          <cell r="H282">
            <v>3</v>
          </cell>
        </row>
        <row r="283">
          <cell r="A283" t="str">
            <v>B.74.A.I.i.2</v>
          </cell>
          <cell r="B283">
            <v>281</v>
          </cell>
          <cell r="C283" t="str">
            <v>B.74.A.I.i.2</v>
          </cell>
          <cell r="D283">
            <v>0.37</v>
          </cell>
          <cell r="E283">
            <v>9.4499999999999993</v>
          </cell>
          <cell r="F283" t="str">
            <v>Depozitarea puieților forestieri în pepinieră - la șanț - păducel - de 1 ani</v>
          </cell>
          <cell r="G283" t="str">
            <v>1000 buc</v>
          </cell>
          <cell r="H283">
            <v>3</v>
          </cell>
        </row>
        <row r="284">
          <cell r="A284" t="str">
            <v>B.74.A.I.j.1</v>
          </cell>
          <cell r="B284">
            <v>282</v>
          </cell>
          <cell r="C284" t="str">
            <v>B.74.A.I.j.1</v>
          </cell>
          <cell r="D284">
            <v>0.69</v>
          </cell>
          <cell r="E284">
            <v>17.62</v>
          </cell>
          <cell r="F284" t="str">
            <v>Depozitarea puieților forestieri în pepinieră - la șanț - glădiță și corcoduș - de 1 ani</v>
          </cell>
          <cell r="G284" t="str">
            <v>1000 buc</v>
          </cell>
          <cell r="H284">
            <v>3</v>
          </cell>
        </row>
        <row r="285">
          <cell r="A285" t="str">
            <v>B.74.A.I.j.2</v>
          </cell>
          <cell r="B285">
            <v>283</v>
          </cell>
          <cell r="C285" t="str">
            <v>B.74.A.I.j.2</v>
          </cell>
          <cell r="D285">
            <v>0.98</v>
          </cell>
          <cell r="E285">
            <v>25.02</v>
          </cell>
          <cell r="F285" t="str">
            <v>Depozitarea puieților forestieri în pepinieră - la șanț - glădiță și corcoduș - de 2 ani</v>
          </cell>
          <cell r="G285" t="str">
            <v>1000 buc</v>
          </cell>
          <cell r="H285">
            <v>3</v>
          </cell>
        </row>
        <row r="286">
          <cell r="A286" t="str">
            <v>B.74.A.I.k.1</v>
          </cell>
          <cell r="B286">
            <v>284</v>
          </cell>
          <cell r="C286" t="str">
            <v>B.74.A.I.k.1</v>
          </cell>
          <cell r="D286">
            <v>1.1000000000000001</v>
          </cell>
          <cell r="E286">
            <v>28.08</v>
          </cell>
          <cell r="F286" t="str">
            <v>Depozitarea puieților forestieri în pepinieră - la șanț - salcie - de 1 ani</v>
          </cell>
          <cell r="G286" t="str">
            <v>1000 buc</v>
          </cell>
          <cell r="H286">
            <v>3</v>
          </cell>
        </row>
        <row r="287">
          <cell r="A287" t="str">
            <v>B.74.A.I.l.1</v>
          </cell>
          <cell r="B287">
            <v>285</v>
          </cell>
          <cell r="C287" t="str">
            <v>B.74.A.I.l.1</v>
          </cell>
          <cell r="D287">
            <v>0.26</v>
          </cell>
          <cell r="E287">
            <v>6.64</v>
          </cell>
          <cell r="F287" t="str">
            <v>Depozitarea puieților forestieri în pepinieră - la șanț - alte foioase sau arbuști - de 1 ani</v>
          </cell>
          <cell r="G287" t="str">
            <v>1000 buc</v>
          </cell>
          <cell r="H287">
            <v>3</v>
          </cell>
        </row>
        <row r="288">
          <cell r="A288" t="str">
            <v>B.74.A.I.l.2</v>
          </cell>
          <cell r="B288">
            <v>286</v>
          </cell>
          <cell r="C288" t="str">
            <v>B.74.A.I.l.2</v>
          </cell>
          <cell r="D288">
            <v>0.36</v>
          </cell>
          <cell r="E288">
            <v>9.19</v>
          </cell>
          <cell r="F288" t="str">
            <v>Depozitarea puieților forestieri în pepinieră - la șanț - alte foioase sau arbuști - de 2 ani</v>
          </cell>
          <cell r="G288" t="str">
            <v>1000 buc</v>
          </cell>
          <cell r="H288">
            <v>3</v>
          </cell>
        </row>
        <row r="289">
          <cell r="A289" t="str">
            <v>B.74.A.I.l.3</v>
          </cell>
          <cell r="B289">
            <v>287</v>
          </cell>
          <cell r="C289" t="str">
            <v>B.74.A.I.l.3</v>
          </cell>
          <cell r="D289">
            <v>0.55000000000000004</v>
          </cell>
          <cell r="E289">
            <v>14.04</v>
          </cell>
          <cell r="F289" t="str">
            <v>Depozitarea puieților forestieri în pepinieră - la șanț - alte foioase sau arbuști - de 3 ani</v>
          </cell>
          <cell r="G289" t="str">
            <v>1000 buc</v>
          </cell>
          <cell r="H289">
            <v>3</v>
          </cell>
        </row>
        <row r="290">
          <cell r="A290" t="str">
            <v>B.74.II.c.1</v>
          </cell>
          <cell r="B290">
            <v>288</v>
          </cell>
          <cell r="C290" t="str">
            <v>B.74.II.c.1</v>
          </cell>
          <cell r="D290">
            <v>0.11</v>
          </cell>
          <cell r="E290">
            <v>2.81</v>
          </cell>
          <cell r="F290" t="str">
            <v>Depozitarea puieților forestieri în pepinieră - în ghețării - molid - de 1 an</v>
          </cell>
          <cell r="G290" t="str">
            <v>1000 buc</v>
          </cell>
          <cell r="H290">
            <v>3</v>
          </cell>
        </row>
        <row r="291">
          <cell r="A291" t="str">
            <v>B.74.II.c.2</v>
          </cell>
          <cell r="B291">
            <v>289</v>
          </cell>
          <cell r="C291" t="str">
            <v>B.74.II.c.2</v>
          </cell>
          <cell r="D291">
            <v>0.15</v>
          </cell>
          <cell r="E291">
            <v>3.83</v>
          </cell>
          <cell r="F291" t="str">
            <v>Depozitarea puieților forestieri în pepinieră - în ghețării - molid - de 2 ani</v>
          </cell>
          <cell r="G291" t="str">
            <v>1000 buc</v>
          </cell>
          <cell r="H291">
            <v>3</v>
          </cell>
        </row>
        <row r="292">
          <cell r="A292" t="str">
            <v>B.74.II.c.3</v>
          </cell>
          <cell r="B292">
            <v>290</v>
          </cell>
          <cell r="C292" t="str">
            <v>B.74.II.c.3</v>
          </cell>
          <cell r="D292">
            <v>0.2</v>
          </cell>
          <cell r="E292">
            <v>5.1100000000000003</v>
          </cell>
          <cell r="F292" t="str">
            <v>Depozitarea puieților forestieri în pepinieră - în ghețării - molid - de 3 ani</v>
          </cell>
          <cell r="G292" t="str">
            <v>1000 buc</v>
          </cell>
          <cell r="H292">
            <v>3</v>
          </cell>
        </row>
        <row r="293">
          <cell r="A293" t="str">
            <v>B.77.a</v>
          </cell>
          <cell r="B293">
            <v>291</v>
          </cell>
          <cell r="C293" t="str">
            <v>B.77.a</v>
          </cell>
          <cell r="D293">
            <v>0.38</v>
          </cell>
          <cell r="E293">
            <v>10.46</v>
          </cell>
          <cell r="F293" t="str">
            <v>Pregătirea mediului pentru paturi nutritive: humus 90%; nisip 10%</v>
          </cell>
          <cell r="G293" t="str">
            <v>m.c.</v>
          </cell>
          <cell r="H293">
            <v>7</v>
          </cell>
        </row>
        <row r="294">
          <cell r="A294" t="str">
            <v>B.77.b</v>
          </cell>
          <cell r="B294">
            <v>292</v>
          </cell>
          <cell r="C294" t="str">
            <v>B.77.b</v>
          </cell>
          <cell r="D294">
            <v>0.59</v>
          </cell>
          <cell r="E294">
            <v>16.239999999999998</v>
          </cell>
          <cell r="F294" t="str">
            <v>Pregătirea mediului pentru paturi nutritive: humus 80%; nisip 20%</v>
          </cell>
          <cell r="G294" t="str">
            <v>m.c.</v>
          </cell>
          <cell r="H294">
            <v>7</v>
          </cell>
        </row>
        <row r="295">
          <cell r="A295" t="str">
            <v>B.77.c</v>
          </cell>
          <cell r="B295">
            <v>293</v>
          </cell>
          <cell r="C295" t="str">
            <v>B.77.c</v>
          </cell>
          <cell r="D295">
            <v>0.66</v>
          </cell>
          <cell r="E295">
            <v>18.170000000000002</v>
          </cell>
          <cell r="F295" t="str">
            <v>Pregătirea mediului pentru paturi nutritive: humus 70%; nisip 30%</v>
          </cell>
          <cell r="G295" t="str">
            <v>m.c.</v>
          </cell>
          <cell r="H295">
            <v>7</v>
          </cell>
        </row>
        <row r="296">
          <cell r="A296" t="str">
            <v>B.77.d</v>
          </cell>
          <cell r="B296">
            <v>294</v>
          </cell>
          <cell r="C296" t="str">
            <v>B.77.d</v>
          </cell>
          <cell r="D296">
            <v>0.73</v>
          </cell>
          <cell r="E296">
            <v>20.100000000000001</v>
          </cell>
          <cell r="F296" t="str">
            <v>Pregătirea mediului pentru paturi nutritive: humus 60%; nisip 40%</v>
          </cell>
          <cell r="G296" t="str">
            <v>m.c.</v>
          </cell>
          <cell r="H296">
            <v>7</v>
          </cell>
        </row>
        <row r="297">
          <cell r="A297" t="str">
            <v>B.77.e</v>
          </cell>
          <cell r="B297">
            <v>295</v>
          </cell>
          <cell r="C297" t="str">
            <v>B.77.e</v>
          </cell>
          <cell r="D297">
            <v>0.27</v>
          </cell>
          <cell r="E297">
            <v>7.43</v>
          </cell>
          <cell r="F297" t="str">
            <v>Pregătirea mediului pentru paturi nutritive: humus 80%; litieră 20%</v>
          </cell>
          <cell r="G297" t="str">
            <v>m.c.</v>
          </cell>
          <cell r="H297">
            <v>7</v>
          </cell>
        </row>
        <row r="298">
          <cell r="A298" t="str">
            <v>B.77.f</v>
          </cell>
          <cell r="B298">
            <v>296</v>
          </cell>
          <cell r="C298" t="str">
            <v>B.77.f</v>
          </cell>
          <cell r="D298">
            <v>0.43</v>
          </cell>
          <cell r="E298">
            <v>11.84</v>
          </cell>
          <cell r="F298" t="str">
            <v>Pregătirea mediului pentru paturi nutritive: humus 60%; litieră 40%</v>
          </cell>
          <cell r="G298" t="str">
            <v>m.c.</v>
          </cell>
          <cell r="H298">
            <v>7</v>
          </cell>
        </row>
        <row r="299">
          <cell r="A299" t="str">
            <v>B.77.g</v>
          </cell>
          <cell r="B299">
            <v>297</v>
          </cell>
          <cell r="C299" t="str">
            <v>B.77.g</v>
          </cell>
          <cell r="D299">
            <v>0.74</v>
          </cell>
          <cell r="E299">
            <v>20.37</v>
          </cell>
          <cell r="F299" t="str">
            <v>Pregătirea mediului pentru paturi nutritive: humus 60%; compost 36%; pământ 4%</v>
          </cell>
          <cell r="G299" t="str">
            <v>m.c.</v>
          </cell>
          <cell r="H299">
            <v>7</v>
          </cell>
        </row>
        <row r="300">
          <cell r="A300" t="str">
            <v>B.77.h</v>
          </cell>
          <cell r="B300">
            <v>298</v>
          </cell>
          <cell r="C300" t="str">
            <v>B.77.h</v>
          </cell>
          <cell r="D300">
            <v>1.1000000000000001</v>
          </cell>
          <cell r="E300">
            <v>30.28</v>
          </cell>
          <cell r="F300" t="str">
            <v>Pregătirea mediului pentru paturi nutritive: humus 50%; pământ 50%</v>
          </cell>
          <cell r="G300" t="str">
            <v>m.c.</v>
          </cell>
          <cell r="H300">
            <v>7</v>
          </cell>
        </row>
        <row r="301">
          <cell r="A301" t="str">
            <v>B.77.i</v>
          </cell>
          <cell r="B301">
            <v>299</v>
          </cell>
          <cell r="C301" t="str">
            <v>B.77.i</v>
          </cell>
          <cell r="D301">
            <v>0.28999999999999998</v>
          </cell>
          <cell r="E301">
            <v>7.98</v>
          </cell>
          <cell r="F301" t="str">
            <v>Pregătirea mediului pentru paturi nutritive: humus rășinoase 50%; humus foioase 50%</v>
          </cell>
          <cell r="G301" t="str">
            <v>m.c.</v>
          </cell>
          <cell r="H301">
            <v>7</v>
          </cell>
        </row>
        <row r="302">
          <cell r="A302" t="str">
            <v>B.80.a.1</v>
          </cell>
          <cell r="B302">
            <v>300</v>
          </cell>
          <cell r="C302" t="str">
            <v>B.80.a.1</v>
          </cell>
          <cell r="D302">
            <v>1</v>
          </cell>
          <cell r="E302">
            <v>25.53</v>
          </cell>
          <cell r="F302" t="str">
            <v>Udatul culturilor din solarii cu furtunul - Debitul de apă ce trece prin furtun (l/min): &lt;10; Norma de udare (l/m.p.): &lt;2,5</v>
          </cell>
          <cell r="G302" t="str">
            <v>ar</v>
          </cell>
          <cell r="H302">
            <v>3</v>
          </cell>
        </row>
        <row r="303">
          <cell r="A303" t="str">
            <v>B.80.a.2</v>
          </cell>
          <cell r="B303">
            <v>301</v>
          </cell>
          <cell r="C303" t="str">
            <v>B.80.a.2</v>
          </cell>
          <cell r="D303">
            <v>1.1299999999999999</v>
          </cell>
          <cell r="E303">
            <v>28.85</v>
          </cell>
          <cell r="F303" t="str">
            <v>Udatul culturilor din solarii cu furtunul - Debitul de apă ce trece prin furtun (l/min): &lt;10; Norma de udare (l/m.p.): 2,6 - 5,0</v>
          </cell>
          <cell r="G303" t="str">
            <v>ar</v>
          </cell>
          <cell r="H303">
            <v>3</v>
          </cell>
        </row>
        <row r="304">
          <cell r="A304" t="str">
            <v>B.80.a.3</v>
          </cell>
          <cell r="B304">
            <v>302</v>
          </cell>
          <cell r="C304" t="str">
            <v>B.80.a.3</v>
          </cell>
          <cell r="D304">
            <v>1.32</v>
          </cell>
          <cell r="E304">
            <v>33.700000000000003</v>
          </cell>
          <cell r="F304" t="str">
            <v>Udatul culturilor din solarii cu furtunul - Debitul de apă ce trece prin furtun (l/min): &lt;10; Norma de udare (l/m.p.): 5,1 - 7,5</v>
          </cell>
          <cell r="G304" t="str">
            <v>ar</v>
          </cell>
          <cell r="H304">
            <v>3</v>
          </cell>
        </row>
        <row r="305">
          <cell r="A305" t="str">
            <v>B.80.b.3</v>
          </cell>
          <cell r="B305">
            <v>303</v>
          </cell>
          <cell r="C305" t="str">
            <v>B.80.b.3</v>
          </cell>
          <cell r="D305">
            <v>1.1299999999999999</v>
          </cell>
          <cell r="E305">
            <v>28.85</v>
          </cell>
          <cell r="F305" t="str">
            <v>Udatul culturilor din solarii cu furtunul - Debitul de apă ce trece prin furtun (l/min): 10,1 - 15; Norma de udare (l/m.p.): 5,1 - 7,5</v>
          </cell>
          <cell r="G305" t="str">
            <v>ar</v>
          </cell>
          <cell r="H305">
            <v>3</v>
          </cell>
        </row>
        <row r="306">
          <cell r="A306" t="str">
            <v>B.80.b.4</v>
          </cell>
          <cell r="B306">
            <v>304</v>
          </cell>
          <cell r="C306" t="str">
            <v>B.80.b.4</v>
          </cell>
          <cell r="D306">
            <v>1.39</v>
          </cell>
          <cell r="E306">
            <v>35.49</v>
          </cell>
          <cell r="F306" t="str">
            <v>Udatul culturilor din solarii cu furtunul - Debitul de apă ce trece prin furtun (l/min): 10,1 - 15; Norma de udare (l/m.p.): 7,6 - 10,0</v>
          </cell>
          <cell r="G306" t="str">
            <v>ar</v>
          </cell>
          <cell r="H306">
            <v>3</v>
          </cell>
        </row>
        <row r="307">
          <cell r="A307" t="str">
            <v>B.80.b.5</v>
          </cell>
          <cell r="B307">
            <v>305</v>
          </cell>
          <cell r="C307" t="str">
            <v>B.80.b.5</v>
          </cell>
          <cell r="D307">
            <v>2</v>
          </cell>
          <cell r="E307">
            <v>51.06</v>
          </cell>
          <cell r="F307" t="str">
            <v>Udatul culturilor din solarii cu furtunul - Debitul de apă ce trece prin furtun (l/min): 10,1 - 15; Norma de udare (l/m.p.): 10,1 - 12,5</v>
          </cell>
          <cell r="G307" t="str">
            <v>ar</v>
          </cell>
          <cell r="H307">
            <v>3</v>
          </cell>
        </row>
        <row r="308">
          <cell r="A308" t="str">
            <v>B.80.c.4</v>
          </cell>
          <cell r="B308">
            <v>306</v>
          </cell>
          <cell r="C308" t="str">
            <v>B.80.c.4</v>
          </cell>
          <cell r="D308">
            <v>1.08</v>
          </cell>
          <cell r="E308">
            <v>27.57</v>
          </cell>
          <cell r="F308" t="str">
            <v>Udatul culturilor din solarii cu furtunul - Debitul de apă ce trece prin furtun (l/min): 15,1 - 20; Norma de udare (l/m.p.): 7,6 - 10,0</v>
          </cell>
          <cell r="G308" t="str">
            <v>ar</v>
          </cell>
          <cell r="H308">
            <v>3</v>
          </cell>
        </row>
        <row r="309">
          <cell r="A309" t="str">
            <v>B.80.c.5</v>
          </cell>
          <cell r="B309">
            <v>307</v>
          </cell>
          <cell r="C309" t="str">
            <v>B.80.c.5</v>
          </cell>
          <cell r="D309">
            <v>1.24</v>
          </cell>
          <cell r="E309">
            <v>31.66</v>
          </cell>
          <cell r="F309" t="str">
            <v>Udatul culturilor din solarii cu furtunul - Debitul de apă ce trece prin furtun (l/min): 15,1 - 20; Norma de udare (l/m.p.): 10,1 - 12,5</v>
          </cell>
          <cell r="G309" t="str">
            <v>ar</v>
          </cell>
          <cell r="H309">
            <v>3</v>
          </cell>
        </row>
        <row r="310">
          <cell r="A310" t="str">
            <v>B.80.d.4</v>
          </cell>
          <cell r="B310">
            <v>308</v>
          </cell>
          <cell r="C310" t="str">
            <v>B.80.d.4</v>
          </cell>
          <cell r="D310">
            <v>0.84</v>
          </cell>
          <cell r="E310">
            <v>21.45</v>
          </cell>
          <cell r="F310" t="str">
            <v>Udatul culturilor din solarii cu furtunul - Debitul de apă ce trece prin furtun (l/min): 20,1 - 25,0; Norma de udare (l/m.p.): 7,6 - 10,0</v>
          </cell>
          <cell r="G310" t="str">
            <v>ar</v>
          </cell>
          <cell r="H310">
            <v>3</v>
          </cell>
        </row>
        <row r="311">
          <cell r="A311" t="str">
            <v>B.80.e.5</v>
          </cell>
          <cell r="B311">
            <v>309</v>
          </cell>
          <cell r="C311" t="str">
            <v>B.80.e.5</v>
          </cell>
          <cell r="D311">
            <v>0.95</v>
          </cell>
          <cell r="E311">
            <v>24.25</v>
          </cell>
          <cell r="F311" t="str">
            <v>Udatul culturilor din solarii cu furtunul - Debitul de apă ce trece prin furtun (l/min): 25,1 - 30,0; Norma de udare (l/m.p.): 10,1 - 12,5</v>
          </cell>
          <cell r="G311" t="str">
            <v>ar</v>
          </cell>
          <cell r="H311">
            <v>3</v>
          </cell>
        </row>
        <row r="312">
          <cell r="A312" t="str">
            <v>B.84.I.a</v>
          </cell>
          <cell r="B312">
            <v>310</v>
          </cell>
          <cell r="C312" t="str">
            <v>B.84.I.a</v>
          </cell>
          <cell r="D312">
            <v>19.510000000000002</v>
          </cell>
          <cell r="E312">
            <v>517.6</v>
          </cell>
          <cell r="F312" t="str">
            <v>Plivit manual prin smulgere și prășit cu sapa sau săpăliga, culturi de rășinoase în primul an de vegetație prașila nr. I, grad de îmburuienire slab</v>
          </cell>
          <cell r="G312" t="str">
            <v>ar</v>
          </cell>
          <cell r="H312">
            <v>5</v>
          </cell>
        </row>
        <row r="313">
          <cell r="A313" t="str">
            <v>B.84.I.b</v>
          </cell>
          <cell r="B313">
            <v>311</v>
          </cell>
          <cell r="C313" t="str">
            <v>B.84.I.b</v>
          </cell>
          <cell r="D313">
            <v>25.81</v>
          </cell>
          <cell r="E313">
            <v>684.74</v>
          </cell>
          <cell r="F313" t="str">
            <v>Plivit manual prin smulgere și prășit cu sapa sau săpăliga, culturi de rășinoase în primul an de vegetație prașila nr. I, grad de îmburuienire mijlociu</v>
          </cell>
          <cell r="G313" t="str">
            <v>ar</v>
          </cell>
          <cell r="H313">
            <v>5</v>
          </cell>
        </row>
        <row r="314">
          <cell r="A314" t="str">
            <v>B.84.I.c</v>
          </cell>
          <cell r="B314">
            <v>312</v>
          </cell>
          <cell r="C314" t="str">
            <v>B.84.I.c</v>
          </cell>
          <cell r="D314">
            <v>32</v>
          </cell>
          <cell r="E314">
            <v>848.96</v>
          </cell>
          <cell r="F314" t="str">
            <v>Plivit manual prin smulgere și prășit cu sapa sau săpăliga, culturi de rășinoase în primul an de vegetație prașila nr. I, grad de îmburuienire puternic</v>
          </cell>
          <cell r="G314" t="str">
            <v>ar</v>
          </cell>
          <cell r="H314">
            <v>5</v>
          </cell>
        </row>
        <row r="315">
          <cell r="A315" t="str">
            <v>B.84.II.a</v>
          </cell>
          <cell r="B315">
            <v>313</v>
          </cell>
          <cell r="C315" t="str">
            <v>B.84.II.a</v>
          </cell>
          <cell r="D315">
            <v>12.7</v>
          </cell>
          <cell r="E315">
            <v>336.93</v>
          </cell>
          <cell r="F315" t="str">
            <v>Plivit manual prin smulgere și prășit cu sapa sau săpăliga, culturi de rășinoase în primul an de vegetație prașila nr. II, grad de îmburuienire slab</v>
          </cell>
          <cell r="G315" t="str">
            <v>ar</v>
          </cell>
          <cell r="H315">
            <v>5</v>
          </cell>
        </row>
        <row r="316">
          <cell r="A316" t="str">
            <v>B.84.II.b</v>
          </cell>
          <cell r="B316">
            <v>314</v>
          </cell>
          <cell r="C316" t="str">
            <v>B.84.II.b</v>
          </cell>
          <cell r="D316">
            <v>17.78</v>
          </cell>
          <cell r="E316">
            <v>471.7</v>
          </cell>
          <cell r="F316" t="str">
            <v>Plivit manual prin smulgere și prășit cu sapa sau săpăliga, culturi de rășinoase în primul an de vegetație prașila nr. II, grad de îmburuienire mijlociu</v>
          </cell>
          <cell r="G316" t="str">
            <v>ar</v>
          </cell>
          <cell r="H316">
            <v>5</v>
          </cell>
        </row>
        <row r="317">
          <cell r="A317" t="str">
            <v>B.84.II.c</v>
          </cell>
          <cell r="B317">
            <v>315</v>
          </cell>
          <cell r="C317" t="str">
            <v>B.84.II.c</v>
          </cell>
          <cell r="D317">
            <v>25.81</v>
          </cell>
          <cell r="E317">
            <v>684.74</v>
          </cell>
          <cell r="F317" t="str">
            <v>Plivit manual prin smulgere și prășit cu sapa sau săpăliga, culturi de rășinoase în primul an de vegetație prașila nr. II, grad de îmburuienire puternic</v>
          </cell>
          <cell r="G317" t="str">
            <v>ar</v>
          </cell>
          <cell r="H317">
            <v>5</v>
          </cell>
        </row>
        <row r="318">
          <cell r="A318" t="str">
            <v>B.84.III.a</v>
          </cell>
          <cell r="B318">
            <v>316</v>
          </cell>
          <cell r="C318" t="str">
            <v>B.84.III.a</v>
          </cell>
          <cell r="D318">
            <v>11.11</v>
          </cell>
          <cell r="E318">
            <v>294.75</v>
          </cell>
          <cell r="F318" t="str">
            <v>Plivit manual prin smulgere și prășit cu sapa sau săpăliga, culturi de rășinoase în primul an de vegetație prașila nr. III, grad de îmburuienire slab</v>
          </cell>
          <cell r="G318" t="str">
            <v>ar</v>
          </cell>
          <cell r="H318">
            <v>5</v>
          </cell>
        </row>
        <row r="319">
          <cell r="A319" t="str">
            <v>B.84.III.b</v>
          </cell>
          <cell r="B319">
            <v>317</v>
          </cell>
          <cell r="C319" t="str">
            <v>B.84.III.b</v>
          </cell>
          <cell r="D319">
            <v>15.69</v>
          </cell>
          <cell r="E319">
            <v>416.26</v>
          </cell>
          <cell r="F319" t="str">
            <v>Plivit manual prin smulgere și prășit cu sapa sau săpăliga, culturi de rășinoase în primul an de vegetație prașila nr. III, grad de îmburuienire mijlociu</v>
          </cell>
          <cell r="G319" t="str">
            <v>ar</v>
          </cell>
          <cell r="H319">
            <v>5</v>
          </cell>
        </row>
        <row r="320">
          <cell r="A320" t="str">
            <v>B.84.III.c</v>
          </cell>
          <cell r="B320">
            <v>318</v>
          </cell>
          <cell r="C320" t="str">
            <v>B.84.III.c</v>
          </cell>
          <cell r="D320">
            <v>21.62</v>
          </cell>
          <cell r="E320">
            <v>573.58000000000004</v>
          </cell>
          <cell r="F320" t="str">
            <v>Plivit manual prin smulgere și prășit cu sapa sau săpăliga, culturi de rășinoase în primul an de vegetație prașila nr. III, grad de îmburuienire puternic</v>
          </cell>
          <cell r="G320" t="str">
            <v>ar</v>
          </cell>
          <cell r="H320">
            <v>5</v>
          </cell>
        </row>
        <row r="321">
          <cell r="A321" t="str">
            <v>B.84.IV.a</v>
          </cell>
          <cell r="B321">
            <v>319</v>
          </cell>
          <cell r="C321" t="str">
            <v>B.84.IV.a</v>
          </cell>
          <cell r="D321">
            <v>9.52</v>
          </cell>
          <cell r="E321">
            <v>252.57</v>
          </cell>
          <cell r="F321" t="str">
            <v>Plivit manual prin smulgere și prășit cu sapa sau săpăliga, culturi de rășinoase în primul an de vegetație prașila nr. IV si următoarele, grad de îmburuienire slab</v>
          </cell>
          <cell r="G321" t="str">
            <v>ar</v>
          </cell>
          <cell r="H321">
            <v>5</v>
          </cell>
        </row>
        <row r="322">
          <cell r="A322" t="str">
            <v>B.84.IV.b</v>
          </cell>
          <cell r="B322">
            <v>320</v>
          </cell>
          <cell r="C322" t="str">
            <v>B.84.IV.b</v>
          </cell>
          <cell r="D322">
            <v>13.33</v>
          </cell>
          <cell r="E322">
            <v>353.64</v>
          </cell>
          <cell r="F322" t="str">
            <v>Plivit manual prin smulgere și prășit cu sapa sau săpăliga, culturi de rășinoase în primul an de vegetație prașila nr. IV si următoarele, grad de îmburuienire mijlociu</v>
          </cell>
          <cell r="G322" t="str">
            <v>ar</v>
          </cell>
          <cell r="H322">
            <v>5</v>
          </cell>
        </row>
        <row r="323">
          <cell r="A323" t="str">
            <v>B.84.IV.c</v>
          </cell>
          <cell r="B323">
            <v>321</v>
          </cell>
          <cell r="C323" t="str">
            <v>B.84.IV.c</v>
          </cell>
          <cell r="D323">
            <v>19.05</v>
          </cell>
          <cell r="E323">
            <v>505.4</v>
          </cell>
          <cell r="F323" t="str">
            <v>Plivit manual prin smulgere și prășit cu sapa sau săpăliga, culturi de rășinoase în primul an de vegetație prașila nr. IV si următoarele, grad de îmburuienire puternic</v>
          </cell>
          <cell r="G323" t="str">
            <v>ar</v>
          </cell>
          <cell r="H323">
            <v>5</v>
          </cell>
        </row>
        <row r="324">
          <cell r="A324" t="str">
            <v>B.85.I.A.a</v>
          </cell>
          <cell r="B324">
            <v>322</v>
          </cell>
          <cell r="C324" t="str">
            <v>B.85.I.A.a</v>
          </cell>
          <cell r="D324">
            <v>6.61</v>
          </cell>
          <cell r="E324">
            <v>172.06</v>
          </cell>
          <cell r="F324" t="str">
            <v>Plivit manual prin smulgere și prășit cu sapa sau săpăliga, culturi de foioase în primul an de vegetație - Nr. prașilă: I; Îmburuienire: slab</v>
          </cell>
          <cell r="G324" t="str">
            <v>ar</v>
          </cell>
          <cell r="H324">
            <v>4</v>
          </cell>
        </row>
        <row r="325">
          <cell r="A325" t="str">
            <v>B.85.I.A.b</v>
          </cell>
          <cell r="B325">
            <v>323</v>
          </cell>
          <cell r="C325" t="str">
            <v>B.85.I.A.b</v>
          </cell>
          <cell r="D325">
            <v>9.09</v>
          </cell>
          <cell r="E325">
            <v>236.61</v>
          </cell>
          <cell r="F325" t="str">
            <v>Plivit manual prin smulgere și prășit cu sapa sau săpăliga, culturi de foioase în primul an de vegetație - Nr. prașilă: I; Îmburuienire: mijlociu</v>
          </cell>
          <cell r="G325" t="str">
            <v>ar</v>
          </cell>
          <cell r="H325">
            <v>4</v>
          </cell>
        </row>
        <row r="326">
          <cell r="A326" t="str">
            <v>B.85.I.A.c</v>
          </cell>
          <cell r="B326">
            <v>324</v>
          </cell>
          <cell r="C326" t="str">
            <v>B.85.I.A.c</v>
          </cell>
          <cell r="D326">
            <v>10.81</v>
          </cell>
          <cell r="E326">
            <v>281.38</v>
          </cell>
          <cell r="F326" t="str">
            <v>Plivit manual prin smulgere și prășit cu sapa sau săpăliga, culturi de foioase în primul an de vegetație - Nr. prașilă: I; Îmburuienire: puternic</v>
          </cell>
          <cell r="G326" t="str">
            <v>ar</v>
          </cell>
          <cell r="H326">
            <v>4</v>
          </cell>
        </row>
        <row r="327">
          <cell r="A327" t="str">
            <v>B.85.I.B.a</v>
          </cell>
          <cell r="B327">
            <v>325</v>
          </cell>
          <cell r="C327" t="str">
            <v>B.85.I.B.a</v>
          </cell>
          <cell r="D327">
            <v>6.11</v>
          </cell>
          <cell r="E327">
            <v>159.04</v>
          </cell>
          <cell r="F327" t="str">
            <v>Plivit manual prin smulgere și prășit cu sapa sau săpăliga, culturi de foioase în primul an de vegetație - Nr. prașilă: I; Îmburuienire: slab</v>
          </cell>
          <cell r="G327" t="str">
            <v>ar</v>
          </cell>
          <cell r="H327">
            <v>4</v>
          </cell>
        </row>
        <row r="328">
          <cell r="A328" t="str">
            <v>B.85.I.B.b</v>
          </cell>
          <cell r="B328">
            <v>326</v>
          </cell>
          <cell r="C328" t="str">
            <v>B.85.I.B.b</v>
          </cell>
          <cell r="D328">
            <v>8.33</v>
          </cell>
          <cell r="E328">
            <v>216.83</v>
          </cell>
          <cell r="F328" t="str">
            <v>Plivit manual prin smulgere și prășit cu sapa sau săpăliga, culturi de foioase în primul an de vegetație - Nr. prașilă: I; Îmburuienire: mijlociu</v>
          </cell>
          <cell r="G328" t="str">
            <v>ar</v>
          </cell>
          <cell r="H328">
            <v>4</v>
          </cell>
        </row>
        <row r="329">
          <cell r="A329" t="str">
            <v>B.85.I.B.c</v>
          </cell>
          <cell r="B329">
            <v>327</v>
          </cell>
          <cell r="C329" t="str">
            <v>B.85.I.B.c</v>
          </cell>
          <cell r="D329">
            <v>9.8800000000000008</v>
          </cell>
          <cell r="E329">
            <v>257.18</v>
          </cell>
          <cell r="F329" t="str">
            <v>Plivit manual prin smulgere și prășit cu sapa sau săpăliga, culturi de foioase în primul an de vegetație - Nr. prașilă: I; Îmburuienire: puternic</v>
          </cell>
          <cell r="G329" t="str">
            <v>ar</v>
          </cell>
          <cell r="H329">
            <v>4</v>
          </cell>
        </row>
        <row r="330">
          <cell r="A330" t="str">
            <v>B.85.I.C.a</v>
          </cell>
          <cell r="B330">
            <v>328</v>
          </cell>
          <cell r="C330" t="str">
            <v>B.85.I.C.a</v>
          </cell>
          <cell r="D330">
            <v>5.56</v>
          </cell>
          <cell r="E330">
            <v>144.72999999999999</v>
          </cell>
          <cell r="F330" t="str">
            <v>Plivit manual prin smulgere și prășit cu sapa sau săpăliga, culturi de foioase în primul an de vegetație - Nr. prașilă: I; Îmburuienire: slab</v>
          </cell>
          <cell r="G330" t="str">
            <v>ar</v>
          </cell>
          <cell r="H330">
            <v>4</v>
          </cell>
        </row>
        <row r="331">
          <cell r="A331" t="str">
            <v>B.85.I.C.b</v>
          </cell>
          <cell r="B331">
            <v>329</v>
          </cell>
          <cell r="C331" t="str">
            <v>B.85.I.C.b</v>
          </cell>
          <cell r="D331">
            <v>7.62</v>
          </cell>
          <cell r="E331">
            <v>198.35</v>
          </cell>
          <cell r="F331" t="str">
            <v>Plivit manual prin smulgere și prășit cu sapa sau săpăliga, culturi de foioase în primul an de vegetație - Nr. prașilă: I; Îmburuienire: mijlociu</v>
          </cell>
          <cell r="G331" t="str">
            <v>ar</v>
          </cell>
          <cell r="H331">
            <v>4</v>
          </cell>
        </row>
        <row r="332">
          <cell r="A332" t="str">
            <v>B.85.I.C.c</v>
          </cell>
          <cell r="B332">
            <v>330</v>
          </cell>
          <cell r="C332" t="str">
            <v>B.85.I.C.c</v>
          </cell>
          <cell r="D332">
            <v>8.89</v>
          </cell>
          <cell r="E332">
            <v>231.41</v>
          </cell>
          <cell r="F332" t="str">
            <v>Plivit manual prin smulgere și prășit cu sapa sau săpăliga, culturi de foioase în primul an de vegetație - Nr. prașilă: I; Îmburuienire: puternic</v>
          </cell>
          <cell r="G332" t="str">
            <v>ar</v>
          </cell>
          <cell r="H332">
            <v>4</v>
          </cell>
        </row>
        <row r="333">
          <cell r="A333" t="str">
            <v>B.85.II.A.a</v>
          </cell>
          <cell r="B333">
            <v>331</v>
          </cell>
          <cell r="C333" t="str">
            <v>B.85.II.A.a</v>
          </cell>
          <cell r="D333">
            <v>5</v>
          </cell>
          <cell r="E333">
            <v>130.15</v>
          </cell>
          <cell r="F333" t="str">
            <v>Plivit manual prin smulgere și prășit cu sapa sau săpăliga, culturi de foioase în primul an de vegetație - Nr. prașilă: II; Îmburuienire: slab</v>
          </cell>
          <cell r="G333" t="str">
            <v>ar</v>
          </cell>
          <cell r="H333">
            <v>4</v>
          </cell>
        </row>
        <row r="334">
          <cell r="A334" t="str">
            <v>B.85.II.A.b</v>
          </cell>
          <cell r="B334">
            <v>332</v>
          </cell>
          <cell r="C334" t="str">
            <v>B.85.II.A.b</v>
          </cell>
          <cell r="D334">
            <v>7.27</v>
          </cell>
          <cell r="E334">
            <v>189.24</v>
          </cell>
          <cell r="F334" t="str">
            <v>Plivit manual prin smulgere și prășit cu sapa sau săpăliga, culturi de foioase în primul an de vegetație - Nr. prașilă: II; Îmburuienire: mijlociu</v>
          </cell>
          <cell r="G334" t="str">
            <v>ar</v>
          </cell>
          <cell r="H334">
            <v>4</v>
          </cell>
        </row>
        <row r="335">
          <cell r="A335" t="str">
            <v>B.85.II.A.c</v>
          </cell>
          <cell r="B335">
            <v>333</v>
          </cell>
          <cell r="C335" t="str">
            <v>B.85.II.A.c</v>
          </cell>
          <cell r="D335">
            <v>8.89</v>
          </cell>
          <cell r="E335">
            <v>231.41</v>
          </cell>
          <cell r="F335" t="str">
            <v>Plivit manual prin smulgere și prășit cu sapa sau săpăliga, culturi de foioase în primul an de vegetație - Nr. prașilă: II; Îmburuienire: puternic</v>
          </cell>
          <cell r="G335" t="str">
            <v>ar</v>
          </cell>
          <cell r="H335">
            <v>4</v>
          </cell>
        </row>
        <row r="336">
          <cell r="A336" t="str">
            <v>B.85.II.B.a</v>
          </cell>
          <cell r="B336">
            <v>334</v>
          </cell>
          <cell r="C336" t="str">
            <v>B.85.II.B.a</v>
          </cell>
          <cell r="D336">
            <v>4.57</v>
          </cell>
          <cell r="E336">
            <v>118.96</v>
          </cell>
          <cell r="F336" t="str">
            <v>Plivit manual prin smulgere și prășit cu sapa sau săpăliga, culturi de foioase în primul an de vegetație - Nr. prașilă: II; Îmburuienire: slab</v>
          </cell>
          <cell r="G336" t="str">
            <v>ar</v>
          </cell>
          <cell r="H336">
            <v>4</v>
          </cell>
        </row>
        <row r="337">
          <cell r="A337" t="str">
            <v>B.85.II.B.b</v>
          </cell>
          <cell r="B337">
            <v>335</v>
          </cell>
          <cell r="C337" t="str">
            <v>B.85.II.B.b</v>
          </cell>
          <cell r="D337">
            <v>6.67</v>
          </cell>
          <cell r="E337">
            <v>173.62</v>
          </cell>
          <cell r="F337" t="str">
            <v>Plivit manual prin smulgere și prășit cu sapa sau săpăliga, culturi de foioase în primul an de vegetație - Nr. prașilă: II; Îmburuienire: mijlociu</v>
          </cell>
          <cell r="G337" t="str">
            <v>ar</v>
          </cell>
          <cell r="H337">
            <v>4</v>
          </cell>
        </row>
        <row r="338">
          <cell r="A338" t="str">
            <v>B.85.II.B.c</v>
          </cell>
          <cell r="B338">
            <v>336</v>
          </cell>
          <cell r="C338" t="str">
            <v>B.85.II.B.c</v>
          </cell>
          <cell r="D338">
            <v>8</v>
          </cell>
          <cell r="E338">
            <v>208.24</v>
          </cell>
          <cell r="F338" t="str">
            <v>Plivit manual prin smulgere și prășit cu sapa sau săpăliga, culturi de foioase în primul an de vegetație - Nr. prașilă: II; Îmburuienire: puternic</v>
          </cell>
          <cell r="G338" t="str">
            <v>ar</v>
          </cell>
          <cell r="H338">
            <v>4</v>
          </cell>
        </row>
        <row r="339">
          <cell r="A339" t="str">
            <v>B.85.II.C.a</v>
          </cell>
          <cell r="B339">
            <v>337</v>
          </cell>
          <cell r="C339" t="str">
            <v>B.85.II.C.a</v>
          </cell>
          <cell r="D339">
            <v>4.17</v>
          </cell>
          <cell r="E339">
            <v>108.55</v>
          </cell>
          <cell r="F339" t="str">
            <v>Plivit manual prin smulgere și prășit cu sapa sau săpăliga, culturi de foioase în primul an de vegetație - Nr. prașilă: II; Îmburuienire: slab</v>
          </cell>
          <cell r="G339" t="str">
            <v>ar</v>
          </cell>
          <cell r="H339">
            <v>4</v>
          </cell>
        </row>
        <row r="340">
          <cell r="A340" t="str">
            <v>B.85.II.C.b</v>
          </cell>
          <cell r="B340">
            <v>338</v>
          </cell>
          <cell r="C340" t="str">
            <v>B.85.II.C.b</v>
          </cell>
          <cell r="D340">
            <v>5.97</v>
          </cell>
          <cell r="E340">
            <v>155.4</v>
          </cell>
          <cell r="F340" t="str">
            <v>Plivit manual prin smulgere și prășit cu sapa sau săpăliga, culturi de foioase în primul an de vegetație - Nr. prașilă: II; Îmburuienire: mijlociu</v>
          </cell>
          <cell r="G340" t="str">
            <v>ar</v>
          </cell>
          <cell r="H340">
            <v>4</v>
          </cell>
        </row>
        <row r="341">
          <cell r="A341" t="str">
            <v>B.85.II.C.c</v>
          </cell>
          <cell r="B341">
            <v>339</v>
          </cell>
          <cell r="C341" t="str">
            <v>B.85.II.C.c</v>
          </cell>
          <cell r="D341">
            <v>7.08</v>
          </cell>
          <cell r="E341">
            <v>184.29</v>
          </cell>
          <cell r="F341" t="str">
            <v>Plivit manual prin smulgere și prășit cu sapa sau săpăliga, culturi de foioase în primul an de vegetație - Nr. prașilă: II; Îmburuienire: puternic</v>
          </cell>
          <cell r="G341" t="str">
            <v>ar</v>
          </cell>
          <cell r="H341">
            <v>4</v>
          </cell>
        </row>
        <row r="342">
          <cell r="A342" t="str">
            <v>B.85.III.A.a</v>
          </cell>
          <cell r="B342">
            <v>340</v>
          </cell>
          <cell r="C342" t="str">
            <v>B.85.III.A.a</v>
          </cell>
          <cell r="D342">
            <v>4.0199999999999996</v>
          </cell>
          <cell r="E342">
            <v>104.64</v>
          </cell>
          <cell r="F342" t="str">
            <v>Plivit manual prin smulgere și prășit cu sapa sau săpăliga, culturi de foioase în primul an de vegetație - Nr. prașilă: III; Îmburuienire: slab</v>
          </cell>
          <cell r="G342" t="str">
            <v>ar</v>
          </cell>
          <cell r="H342">
            <v>4</v>
          </cell>
        </row>
        <row r="343">
          <cell r="A343" t="str">
            <v>B.85.III.A.b</v>
          </cell>
          <cell r="B343">
            <v>341</v>
          </cell>
          <cell r="C343" t="str">
            <v>B.85.III.A.b</v>
          </cell>
          <cell r="D343">
            <v>5.67</v>
          </cell>
          <cell r="E343">
            <v>147.59</v>
          </cell>
          <cell r="F343" t="str">
            <v>Plivit manual prin smulgere și prășit cu sapa sau săpăliga, culturi de foioase în primul an de vegetație - Nr. prașilă: III; Îmburuienire: mijlociu</v>
          </cell>
          <cell r="G343" t="str">
            <v>ar</v>
          </cell>
          <cell r="H343">
            <v>4</v>
          </cell>
        </row>
        <row r="344">
          <cell r="A344" t="str">
            <v>B.85.III.A.c</v>
          </cell>
          <cell r="B344">
            <v>342</v>
          </cell>
          <cell r="C344" t="str">
            <v>B.85.III.A.c</v>
          </cell>
          <cell r="D344">
            <v>7.27</v>
          </cell>
          <cell r="E344">
            <v>189.24</v>
          </cell>
          <cell r="F344" t="str">
            <v>Plivit manual prin smulgere și prășit cu sapa sau săpăliga, culturi de foioase în primul an de vegetație - Nr. prașilă: III; Îmburuienire: puternic</v>
          </cell>
          <cell r="G344" t="str">
            <v>ar</v>
          </cell>
          <cell r="H344">
            <v>4</v>
          </cell>
        </row>
        <row r="345">
          <cell r="A345" t="str">
            <v>B.85.III.B.a</v>
          </cell>
          <cell r="B345">
            <v>343</v>
          </cell>
          <cell r="C345" t="str">
            <v>B.85.III.B.a</v>
          </cell>
          <cell r="D345">
            <v>3.7</v>
          </cell>
          <cell r="E345">
            <v>96.31</v>
          </cell>
          <cell r="F345" t="str">
            <v>Plivit manual prin smulgere și prășit cu sapa sau săpăliga, culturi de foioase în primul an de vegetație - Nr. prașilă: III; Îmburuienire: slab</v>
          </cell>
          <cell r="G345" t="str">
            <v>ar</v>
          </cell>
          <cell r="H345">
            <v>4</v>
          </cell>
        </row>
        <row r="346">
          <cell r="A346" t="str">
            <v>B.85.III.B.b</v>
          </cell>
          <cell r="B346">
            <v>344</v>
          </cell>
          <cell r="C346" t="str">
            <v>B.85.III.B.b</v>
          </cell>
          <cell r="D346">
            <v>5.19</v>
          </cell>
          <cell r="E346">
            <v>135.1</v>
          </cell>
          <cell r="F346" t="str">
            <v>Plivit manual prin smulgere și prășit cu sapa sau săpăliga, culturi de foioase în primul an de vegetație - Nr. prașilă: III; Îmburuienire: mijlociu</v>
          </cell>
          <cell r="G346" t="str">
            <v>ar</v>
          </cell>
          <cell r="H346">
            <v>4</v>
          </cell>
        </row>
        <row r="347">
          <cell r="A347" t="str">
            <v>B.85.III.B.c</v>
          </cell>
          <cell r="B347">
            <v>345</v>
          </cell>
          <cell r="C347" t="str">
            <v>B.85.III.B.c</v>
          </cell>
          <cell r="D347">
            <v>6.72</v>
          </cell>
          <cell r="E347">
            <v>174.92</v>
          </cell>
          <cell r="F347" t="str">
            <v>Plivit manual prin smulgere și prășit cu sapa sau săpăliga, culturi de foioase în primul an de vegetație - Nr. prașilă: III; Îmburuienire: puternic</v>
          </cell>
          <cell r="G347" t="str">
            <v>ar</v>
          </cell>
          <cell r="H347">
            <v>4</v>
          </cell>
        </row>
        <row r="348">
          <cell r="A348" t="str">
            <v>B.85.III.C.a</v>
          </cell>
          <cell r="B348">
            <v>346</v>
          </cell>
          <cell r="C348" t="str">
            <v>B.85.III.C.a</v>
          </cell>
          <cell r="D348">
            <v>3.36</v>
          </cell>
          <cell r="E348">
            <v>87.46</v>
          </cell>
          <cell r="F348" t="str">
            <v>Plivit manual prin smulgere și prășit cu sapa sau săpăliga, culturi de foioase în primul an de vegetație - Nr. prașilă: III; Îmburuienire: slab</v>
          </cell>
          <cell r="G348" t="str">
            <v>ar</v>
          </cell>
          <cell r="H348">
            <v>4</v>
          </cell>
        </row>
        <row r="349">
          <cell r="A349" t="str">
            <v>B.85.III.C.b</v>
          </cell>
          <cell r="B349">
            <v>347</v>
          </cell>
          <cell r="C349" t="str">
            <v>B.85.III.C.b</v>
          </cell>
          <cell r="D349">
            <v>4.71</v>
          </cell>
          <cell r="E349">
            <v>122.6</v>
          </cell>
          <cell r="F349" t="str">
            <v>Plivit manual prin smulgere și prășit cu sapa sau săpăliga, culturi de foioase în primul an de vegetație - Nr. prașilă: III; Îmburuienire: mijlociu</v>
          </cell>
          <cell r="G349" t="str">
            <v>ar</v>
          </cell>
          <cell r="H349">
            <v>4</v>
          </cell>
        </row>
        <row r="350">
          <cell r="A350" t="str">
            <v>B.85.III.C.c</v>
          </cell>
          <cell r="B350">
            <v>348</v>
          </cell>
          <cell r="C350" t="str">
            <v>B.85.III.C.c</v>
          </cell>
          <cell r="D350">
            <v>6.11</v>
          </cell>
          <cell r="E350">
            <v>159.04</v>
          </cell>
          <cell r="F350" t="str">
            <v>Plivit manual prin smulgere și prășit cu sapa sau săpăliga, culturi de foioase în primul an de vegetație - Nr. prașilă: III; Îmburuienire: puternic</v>
          </cell>
          <cell r="G350" t="str">
            <v>ar</v>
          </cell>
          <cell r="H350">
            <v>4</v>
          </cell>
        </row>
        <row r="351">
          <cell r="A351" t="str">
            <v>B.85.IV.A.a</v>
          </cell>
          <cell r="B351">
            <v>349</v>
          </cell>
          <cell r="C351" t="str">
            <v>B.85.IV.A.a</v>
          </cell>
          <cell r="D351">
            <v>3.39</v>
          </cell>
          <cell r="E351">
            <v>88.24</v>
          </cell>
          <cell r="F351" t="str">
            <v>Plivit manual prin smulgere și prășit cu sapa sau săpăliga, culturi de foioase în primul an de vegetație - Nr. prașilă: IV si următoarele; Îmburuienire: slab</v>
          </cell>
          <cell r="G351" t="str">
            <v>ar</v>
          </cell>
          <cell r="H351">
            <v>4</v>
          </cell>
        </row>
        <row r="352">
          <cell r="A352" t="str">
            <v>B.85.IV.A.b</v>
          </cell>
          <cell r="B352">
            <v>350</v>
          </cell>
          <cell r="C352" t="str">
            <v>B.85.IV.A.b</v>
          </cell>
          <cell r="D352">
            <v>4.62</v>
          </cell>
          <cell r="E352">
            <v>120.26</v>
          </cell>
          <cell r="F352" t="str">
            <v>Plivit manual prin smulgere și prășit cu sapa sau săpăliga, culturi de foioase în primul an de vegetație - Nr. prașilă: IV si următoarele; Îmburuienire: mijlociu</v>
          </cell>
          <cell r="G352" t="str">
            <v>ar</v>
          </cell>
          <cell r="H352">
            <v>4</v>
          </cell>
        </row>
        <row r="353">
          <cell r="A353" t="str">
            <v>B.85.IV.A.c</v>
          </cell>
          <cell r="B353">
            <v>351</v>
          </cell>
          <cell r="C353" t="str">
            <v>B.85.IV.A.c</v>
          </cell>
          <cell r="D353">
            <v>6.11</v>
          </cell>
          <cell r="E353">
            <v>159.04</v>
          </cell>
          <cell r="F353" t="str">
            <v>Plivit manual prin smulgere și prășit cu sapa sau săpăliga, culturi de foioase în primul an de vegetație - Nr. prașilă: IV si următoarele; Îmburuienire: puternic</v>
          </cell>
          <cell r="G353" t="str">
            <v>ar</v>
          </cell>
          <cell r="H353">
            <v>4</v>
          </cell>
        </row>
        <row r="354">
          <cell r="A354" t="str">
            <v>B.85.IV.B.a</v>
          </cell>
          <cell r="B354">
            <v>352</v>
          </cell>
          <cell r="C354" t="str">
            <v>B.85.IV.B.a</v>
          </cell>
          <cell r="D354">
            <v>3.17</v>
          </cell>
          <cell r="E354">
            <v>82.52</v>
          </cell>
          <cell r="F354" t="str">
            <v>Plivit manual prin smulgere și prășit cu sapa sau săpăliga, culturi de foioase în primul an de vegetație - Nr. prașilă: IV si următoarele; Îmburuienire: slab</v>
          </cell>
          <cell r="G354" t="str">
            <v>ar</v>
          </cell>
          <cell r="H354">
            <v>4</v>
          </cell>
        </row>
        <row r="355">
          <cell r="A355" t="str">
            <v>B.85.IV.B.b</v>
          </cell>
          <cell r="B355">
            <v>353</v>
          </cell>
          <cell r="C355" t="str">
            <v>B.85.IV.B.b</v>
          </cell>
          <cell r="D355">
            <v>4.3</v>
          </cell>
          <cell r="E355">
            <v>111.93</v>
          </cell>
          <cell r="F355" t="str">
            <v>Plivit manual prin smulgere și prășit cu sapa sau săpăliga, culturi de foioase în primul an de vegetație - Nr. prașilă: IV si următoarele; Îmburuienire: mijlociu</v>
          </cell>
          <cell r="G355" t="str">
            <v>ar</v>
          </cell>
          <cell r="H355">
            <v>4</v>
          </cell>
        </row>
        <row r="356">
          <cell r="A356" t="str">
            <v>B.85.IV.B.c</v>
          </cell>
          <cell r="B356">
            <v>354</v>
          </cell>
          <cell r="C356" t="str">
            <v>B.85.IV.B.c</v>
          </cell>
          <cell r="D356">
            <v>5.63</v>
          </cell>
          <cell r="E356">
            <v>146.55000000000001</v>
          </cell>
          <cell r="F356" t="str">
            <v>Plivit manual prin smulgere și prășit cu sapa sau săpăliga, culturi de foioase în primul an de vegetație - Nr. prașilă: IV si următoarele; Îmburuienire: puternic</v>
          </cell>
          <cell r="G356" t="str">
            <v>ar</v>
          </cell>
          <cell r="H356">
            <v>4</v>
          </cell>
        </row>
        <row r="357">
          <cell r="A357" t="str">
            <v>B.85.IV.C.a</v>
          </cell>
          <cell r="B357">
            <v>355</v>
          </cell>
          <cell r="C357" t="str">
            <v>B.85.IV.C.a</v>
          </cell>
          <cell r="D357">
            <v>2.96</v>
          </cell>
          <cell r="E357">
            <v>77.05</v>
          </cell>
          <cell r="F357" t="str">
            <v>Plivit manual prin smulgere și prășit cu sapa sau săpăliga, culturi de foioase în primul an de vegetație - Nr. prașilă: IV si următoarele; Îmburuienire: slab</v>
          </cell>
          <cell r="G357" t="str">
            <v>ar</v>
          </cell>
          <cell r="H357">
            <v>4</v>
          </cell>
        </row>
        <row r="358">
          <cell r="A358" t="str">
            <v>B.85.IV.C.b</v>
          </cell>
          <cell r="B358">
            <v>356</v>
          </cell>
          <cell r="C358" t="str">
            <v>B.85.IV.C.b</v>
          </cell>
          <cell r="D358">
            <v>3.98</v>
          </cell>
          <cell r="E358">
            <v>103.6</v>
          </cell>
          <cell r="F358" t="str">
            <v>Plivit manual prin smulgere și prășit cu sapa sau săpăliga, culturi de foioase în primul an de vegetație - Nr. prașilă: IV si următoarele; Îmburuienire: mijlociu</v>
          </cell>
          <cell r="G358" t="str">
            <v>ar</v>
          </cell>
          <cell r="H358">
            <v>4</v>
          </cell>
        </row>
        <row r="359">
          <cell r="A359" t="str">
            <v>B.85.IV.C.c</v>
          </cell>
          <cell r="B359">
            <v>357</v>
          </cell>
          <cell r="C359" t="str">
            <v>B.85.IV.C.c</v>
          </cell>
          <cell r="D359">
            <v>5.16</v>
          </cell>
          <cell r="E359">
            <v>134.31</v>
          </cell>
          <cell r="F359" t="str">
            <v>Plivit manual prin smulgere și prășit cu sapa sau săpăliga, culturi de foioase în primul an de vegetație - Nr. prașilă: IV si următoarele; Îmburuienire: puternic</v>
          </cell>
          <cell r="G359" t="str">
            <v>ar</v>
          </cell>
          <cell r="H359">
            <v>4</v>
          </cell>
        </row>
        <row r="360">
          <cell r="A360" t="str">
            <v>C.1.I.a</v>
          </cell>
          <cell r="B360">
            <v>358</v>
          </cell>
          <cell r="C360" t="str">
            <v>C.1.I.a</v>
          </cell>
          <cell r="D360">
            <v>0.39</v>
          </cell>
          <cell r="E360">
            <v>9.76</v>
          </cell>
          <cell r="F360" t="str">
            <v>Curățarea terenului în vederea împăduririlor de specii ierboase</v>
          </cell>
          <cell r="G360" t="str">
            <v>ar</v>
          </cell>
          <cell r="H360">
            <v>2</v>
          </cell>
          <cell r="J360" t="str">
            <v>ușoare</v>
          </cell>
        </row>
        <row r="361">
          <cell r="A361" t="str">
            <v>C.1.I.b</v>
          </cell>
          <cell r="B361">
            <v>359</v>
          </cell>
          <cell r="C361" t="str">
            <v>C.1.I.b</v>
          </cell>
          <cell r="D361">
            <v>0.53</v>
          </cell>
          <cell r="E361">
            <v>13.27</v>
          </cell>
          <cell r="F361" t="str">
            <v>Curățarea terenului în vederea împăduririlor de specii ierboase</v>
          </cell>
          <cell r="G361" t="str">
            <v>ar</v>
          </cell>
          <cell r="H361">
            <v>2</v>
          </cell>
          <cell r="J361" t="str">
            <v>mijlocii</v>
          </cell>
        </row>
        <row r="362">
          <cell r="A362" t="str">
            <v>C.1.I.c</v>
          </cell>
          <cell r="B362">
            <v>360</v>
          </cell>
          <cell r="C362" t="str">
            <v>C.1.I.c</v>
          </cell>
          <cell r="D362">
            <v>0.76</v>
          </cell>
          <cell r="E362">
            <v>19.02</v>
          </cell>
          <cell r="F362" t="str">
            <v>Curățarea terenului în vederea împăduririlor de specii ierboase</v>
          </cell>
          <cell r="G362" t="str">
            <v>ar</v>
          </cell>
          <cell r="H362">
            <v>2</v>
          </cell>
          <cell r="J362" t="str">
            <v>grele</v>
          </cell>
        </row>
        <row r="363">
          <cell r="A363" t="str">
            <v>C.1.II.a</v>
          </cell>
          <cell r="B363">
            <v>361</v>
          </cell>
          <cell r="C363" t="str">
            <v>C.1.II.a</v>
          </cell>
          <cell r="D363">
            <v>0.8</v>
          </cell>
          <cell r="E363">
            <v>20.02</v>
          </cell>
          <cell r="F363" t="str">
            <v>Curățarea terenului în vederea împăduririlor de specii lemnoase</v>
          </cell>
          <cell r="G363" t="str">
            <v>ar</v>
          </cell>
          <cell r="H363">
            <v>2</v>
          </cell>
          <cell r="J363" t="str">
            <v>ușoare</v>
          </cell>
        </row>
        <row r="364">
          <cell r="A364" t="str">
            <v>C.1.II.b</v>
          </cell>
          <cell r="B364">
            <v>362</v>
          </cell>
          <cell r="C364" t="str">
            <v>C.1.II.b</v>
          </cell>
          <cell r="D364">
            <v>0.94</v>
          </cell>
          <cell r="E364">
            <v>23.53</v>
          </cell>
          <cell r="F364" t="str">
            <v>Curățarea terenului în vederea împăduririlor de specii lemnoase</v>
          </cell>
          <cell r="G364" t="str">
            <v>ar</v>
          </cell>
          <cell r="H364">
            <v>2</v>
          </cell>
          <cell r="J364" t="str">
            <v>mijlocii</v>
          </cell>
        </row>
        <row r="365">
          <cell r="A365" t="str">
            <v>C.1.II.c</v>
          </cell>
          <cell r="B365">
            <v>363</v>
          </cell>
          <cell r="C365" t="str">
            <v>C.1.II.c</v>
          </cell>
          <cell r="D365">
            <v>1.19</v>
          </cell>
          <cell r="E365">
            <v>29.79</v>
          </cell>
          <cell r="F365" t="str">
            <v>Curățarea terenului în vederea împăduririlor de specii lemnoase</v>
          </cell>
          <cell r="G365" t="str">
            <v>ar</v>
          </cell>
          <cell r="H365">
            <v>2</v>
          </cell>
          <cell r="J365" t="str">
            <v>grele</v>
          </cell>
        </row>
        <row r="366">
          <cell r="A366" t="str">
            <v>C.1.III.a</v>
          </cell>
          <cell r="B366">
            <v>364</v>
          </cell>
          <cell r="C366" t="str">
            <v>C.1.III.a</v>
          </cell>
          <cell r="D366">
            <v>0.52</v>
          </cell>
          <cell r="E366">
            <v>13.02</v>
          </cell>
          <cell r="F366" t="str">
            <v>Curățarea terenului în vederea împăduririlor de specii ierboase și lemnoase</v>
          </cell>
          <cell r="G366" t="str">
            <v>ar</v>
          </cell>
          <cell r="H366">
            <v>2</v>
          </cell>
          <cell r="J366" t="str">
            <v>ușoare</v>
          </cell>
        </row>
        <row r="367">
          <cell r="A367" t="str">
            <v>C.1.III.b</v>
          </cell>
          <cell r="B367">
            <v>365</v>
          </cell>
          <cell r="C367" t="str">
            <v>C.1.III.b</v>
          </cell>
          <cell r="D367">
            <v>0.68</v>
          </cell>
          <cell r="E367">
            <v>17.02</v>
          </cell>
          <cell r="F367" t="str">
            <v>Curățarea terenului în vederea împăduririlor de specii ierboase și lemnoase</v>
          </cell>
          <cell r="G367" t="str">
            <v>ar</v>
          </cell>
          <cell r="H367">
            <v>2</v>
          </cell>
          <cell r="J367" t="str">
            <v>mijlocii</v>
          </cell>
        </row>
        <row r="368">
          <cell r="A368" t="str">
            <v>C.1.III.c</v>
          </cell>
          <cell r="B368">
            <v>366</v>
          </cell>
          <cell r="C368" t="str">
            <v>C.1.III.c</v>
          </cell>
          <cell r="D368">
            <v>0.96</v>
          </cell>
          <cell r="E368">
            <v>24.03</v>
          </cell>
          <cell r="F368" t="str">
            <v>Curățarea terenului în vederea împăduririlor de specii ierboase și lemnoase</v>
          </cell>
          <cell r="G368" t="str">
            <v>ar</v>
          </cell>
          <cell r="H368">
            <v>2</v>
          </cell>
          <cell r="J368" t="str">
            <v>grele</v>
          </cell>
        </row>
        <row r="369">
          <cell r="A369" t="str">
            <v>C.20.I.a.1</v>
          </cell>
          <cell r="B369">
            <v>367</v>
          </cell>
          <cell r="C369" t="str">
            <v>C.20.I.a.1</v>
          </cell>
          <cell r="D369">
            <v>0.52</v>
          </cell>
          <cell r="E369">
            <v>13.02</v>
          </cell>
          <cell r="F369" t="str">
            <v>Săparea șanțurilor pentru depozitarea puieților cu lățimea de 30 cm și adâncimea de 25 cm</v>
          </cell>
          <cell r="G369" t="str">
            <v>10 m</v>
          </cell>
          <cell r="H369">
            <v>2</v>
          </cell>
          <cell r="J369" t="str">
            <v>ușoare</v>
          </cell>
          <cell r="O369">
            <v>30</v>
          </cell>
          <cell r="P369">
            <v>25</v>
          </cell>
        </row>
        <row r="370">
          <cell r="A370" t="str">
            <v>C.20.I.a.2</v>
          </cell>
          <cell r="B370">
            <v>368</v>
          </cell>
          <cell r="C370" t="str">
            <v>C.20.I.a.2</v>
          </cell>
          <cell r="D370">
            <v>0.69</v>
          </cell>
          <cell r="E370">
            <v>17.27</v>
          </cell>
          <cell r="F370" t="str">
            <v>Săparea șanțurilor pentru depozitarea puieților cu lățimea de 40 cm și adâncimea de 25 cm</v>
          </cell>
          <cell r="G370" t="str">
            <v>10 m</v>
          </cell>
          <cell r="H370">
            <v>2</v>
          </cell>
          <cell r="J370" t="str">
            <v>ușoare</v>
          </cell>
          <cell r="O370">
            <v>40</v>
          </cell>
          <cell r="P370">
            <v>25</v>
          </cell>
        </row>
        <row r="371">
          <cell r="A371" t="str">
            <v>C.20.I.a.3</v>
          </cell>
          <cell r="B371">
            <v>369</v>
          </cell>
          <cell r="C371" t="str">
            <v>C.20.I.a.3</v>
          </cell>
          <cell r="D371">
            <v>0.86</v>
          </cell>
          <cell r="E371">
            <v>21.53</v>
          </cell>
          <cell r="F371" t="str">
            <v>Săparea șanțurilor pentru depozitarea puieților cu lățimea de 50 cm și adâncimea de 25 cm</v>
          </cell>
          <cell r="G371" t="str">
            <v>10 m</v>
          </cell>
          <cell r="H371">
            <v>2</v>
          </cell>
          <cell r="J371" t="str">
            <v>ușoare</v>
          </cell>
          <cell r="O371">
            <v>50</v>
          </cell>
          <cell r="P371">
            <v>25</v>
          </cell>
        </row>
        <row r="372">
          <cell r="A372" t="str">
            <v>C.20.I.a.4</v>
          </cell>
          <cell r="B372">
            <v>370</v>
          </cell>
          <cell r="C372" t="str">
            <v>C.20.I.a.4</v>
          </cell>
          <cell r="D372">
            <v>1.04</v>
          </cell>
          <cell r="E372">
            <v>26.03</v>
          </cell>
          <cell r="F372" t="str">
            <v>Săparea șanțurilor pentru depozitarea puieților cu lățimea de 60 cm și adâncimea de 25 cm</v>
          </cell>
          <cell r="G372" t="str">
            <v>10 m</v>
          </cell>
          <cell r="H372">
            <v>2</v>
          </cell>
          <cell r="J372" t="str">
            <v>ușoare</v>
          </cell>
          <cell r="O372">
            <v>60</v>
          </cell>
          <cell r="P372">
            <v>25</v>
          </cell>
        </row>
        <row r="373">
          <cell r="A373" t="str">
            <v>C.20.I.a.5</v>
          </cell>
          <cell r="B373">
            <v>371</v>
          </cell>
          <cell r="C373" t="str">
            <v>C.20.I.a.5</v>
          </cell>
          <cell r="D373">
            <v>1.21</v>
          </cell>
          <cell r="E373">
            <v>30.29</v>
          </cell>
          <cell r="F373" t="str">
            <v>Săparea șanțurilor pentru depozitarea puieților cu lățimea de 70 cm și adâncimea de 25 cm</v>
          </cell>
          <cell r="G373" t="str">
            <v>10 m</v>
          </cell>
          <cell r="H373">
            <v>2</v>
          </cell>
          <cell r="J373" t="str">
            <v>ușoare</v>
          </cell>
          <cell r="O373">
            <v>70</v>
          </cell>
          <cell r="P373">
            <v>25</v>
          </cell>
        </row>
        <row r="374">
          <cell r="A374" t="str">
            <v>C.20.I.a.6</v>
          </cell>
          <cell r="B374">
            <v>372</v>
          </cell>
          <cell r="C374" t="str">
            <v>C.20.I.a.6</v>
          </cell>
          <cell r="D374">
            <v>1.73</v>
          </cell>
          <cell r="E374">
            <v>43.3</v>
          </cell>
          <cell r="F374" t="str">
            <v>Săparea șanțurilor pentru depozitarea puieților cu lățimea de 100 cm și adâncimea de 25 cm</v>
          </cell>
          <cell r="G374" t="str">
            <v>10 m</v>
          </cell>
          <cell r="H374">
            <v>2</v>
          </cell>
          <cell r="J374" t="str">
            <v>ușoare</v>
          </cell>
          <cell r="O374">
            <v>100</v>
          </cell>
          <cell r="P374">
            <v>25</v>
          </cell>
        </row>
        <row r="375">
          <cell r="A375" t="str">
            <v>C.20.I.b.1</v>
          </cell>
          <cell r="B375">
            <v>373</v>
          </cell>
          <cell r="C375" t="str">
            <v>C.20.I.b.1</v>
          </cell>
          <cell r="D375">
            <v>0.7</v>
          </cell>
          <cell r="E375">
            <v>17.52</v>
          </cell>
          <cell r="F375" t="str">
            <v>Săparea șanțurilor pentru depozitarea puieților cu lățimea de 30 cm și adâncimea de 25 cm</v>
          </cell>
          <cell r="G375" t="str">
            <v>10 m</v>
          </cell>
          <cell r="H375">
            <v>2</v>
          </cell>
          <cell r="J375" t="str">
            <v>mijlocii</v>
          </cell>
          <cell r="O375">
            <v>30</v>
          </cell>
          <cell r="P375">
            <v>25</v>
          </cell>
        </row>
        <row r="376">
          <cell r="A376" t="str">
            <v>C.20.I.b.2</v>
          </cell>
          <cell r="B376">
            <v>374</v>
          </cell>
          <cell r="C376" t="str">
            <v>C.20.I.b.2</v>
          </cell>
          <cell r="D376">
            <v>0.93</v>
          </cell>
          <cell r="E376">
            <v>23.28</v>
          </cell>
          <cell r="F376" t="str">
            <v>Săparea șanțurilor pentru depozitarea puieților cu lățimea de 40 cm și adâncimea de 25 cm</v>
          </cell>
          <cell r="G376" t="str">
            <v>10 m</v>
          </cell>
          <cell r="H376">
            <v>2</v>
          </cell>
          <cell r="J376" t="str">
            <v>mijlocii</v>
          </cell>
          <cell r="O376">
            <v>40</v>
          </cell>
          <cell r="P376">
            <v>25</v>
          </cell>
        </row>
        <row r="377">
          <cell r="A377" t="str">
            <v>C.20.I.b.3</v>
          </cell>
          <cell r="B377">
            <v>375</v>
          </cell>
          <cell r="C377" t="str">
            <v>C.20.I.b.3</v>
          </cell>
          <cell r="D377">
            <v>1.1599999999999999</v>
          </cell>
          <cell r="E377">
            <v>29.03</v>
          </cell>
          <cell r="F377" t="str">
            <v>Săparea șanțurilor pentru depozitarea puieților cu lățimea de 50 cm și adâncimea de 25 cm</v>
          </cell>
          <cell r="G377" t="str">
            <v>10 m</v>
          </cell>
          <cell r="H377">
            <v>2</v>
          </cell>
          <cell r="J377" t="str">
            <v>mijlocii</v>
          </cell>
          <cell r="O377">
            <v>50</v>
          </cell>
          <cell r="P377">
            <v>25</v>
          </cell>
        </row>
        <row r="378">
          <cell r="A378" t="str">
            <v>C.20.I.b.4</v>
          </cell>
          <cell r="B378">
            <v>376</v>
          </cell>
          <cell r="C378" t="str">
            <v>C.20.I.b.4</v>
          </cell>
          <cell r="D378">
            <v>1.4</v>
          </cell>
          <cell r="E378">
            <v>35.04</v>
          </cell>
          <cell r="F378" t="str">
            <v>Săparea șanțurilor pentru depozitarea puieților cu lățimea de 60 cm și adâncimea de 25 cm</v>
          </cell>
          <cell r="G378" t="str">
            <v>10 m</v>
          </cell>
          <cell r="H378">
            <v>2</v>
          </cell>
          <cell r="J378" t="str">
            <v>mijlocii</v>
          </cell>
          <cell r="O378">
            <v>60</v>
          </cell>
          <cell r="P378">
            <v>25</v>
          </cell>
        </row>
        <row r="379">
          <cell r="A379" t="str">
            <v>C.20.I.b.5</v>
          </cell>
          <cell r="B379">
            <v>377</v>
          </cell>
          <cell r="C379" t="str">
            <v>C.20.I.b.5</v>
          </cell>
          <cell r="D379">
            <v>1.63</v>
          </cell>
          <cell r="E379">
            <v>40.799999999999997</v>
          </cell>
          <cell r="F379" t="str">
            <v>Săparea șanțurilor pentru depozitarea puieților cu lățimea de 70 cm și adâncimea de 25 cm</v>
          </cell>
          <cell r="G379" t="str">
            <v>10 m</v>
          </cell>
          <cell r="H379">
            <v>2</v>
          </cell>
          <cell r="J379" t="str">
            <v>mijlocii</v>
          </cell>
          <cell r="O379">
            <v>70</v>
          </cell>
          <cell r="P379">
            <v>25</v>
          </cell>
        </row>
        <row r="380">
          <cell r="A380" t="str">
            <v>C.20.I.b.6</v>
          </cell>
          <cell r="B380">
            <v>378</v>
          </cell>
          <cell r="C380" t="str">
            <v>C.20.I.b.6</v>
          </cell>
          <cell r="D380">
            <v>2.33</v>
          </cell>
          <cell r="E380">
            <v>58.32</v>
          </cell>
          <cell r="F380" t="str">
            <v>Săparea șanțurilor pentru depozitarea puieților cu lățimea de 100 cm și adâncimea de 25 cm</v>
          </cell>
          <cell r="G380" t="str">
            <v>10 m</v>
          </cell>
          <cell r="H380">
            <v>2</v>
          </cell>
          <cell r="J380" t="str">
            <v>mijlocii</v>
          </cell>
          <cell r="O380">
            <v>100</v>
          </cell>
          <cell r="P380">
            <v>25</v>
          </cell>
        </row>
        <row r="381">
          <cell r="A381" t="str">
            <v>C.20.I.c.1</v>
          </cell>
          <cell r="B381">
            <v>379</v>
          </cell>
          <cell r="C381" t="str">
            <v>C.20.I.c.1</v>
          </cell>
          <cell r="D381">
            <v>0.82</v>
          </cell>
          <cell r="E381">
            <v>20.52</v>
          </cell>
          <cell r="F381" t="str">
            <v>Săparea șanțurilor pentru depozitarea puieților cu lățimea de 30 cm și adâncimea de 25 cm</v>
          </cell>
          <cell r="G381" t="str">
            <v>10 m</v>
          </cell>
          <cell r="H381">
            <v>2</v>
          </cell>
          <cell r="J381" t="str">
            <v>grele</v>
          </cell>
          <cell r="O381">
            <v>30</v>
          </cell>
          <cell r="P381">
            <v>25</v>
          </cell>
        </row>
        <row r="382">
          <cell r="A382" t="str">
            <v>C.20.I.c.2</v>
          </cell>
          <cell r="B382">
            <v>380</v>
          </cell>
          <cell r="C382" t="str">
            <v>C.20.I.c.2</v>
          </cell>
          <cell r="D382">
            <v>1.0900000000000001</v>
          </cell>
          <cell r="E382">
            <v>27.28</v>
          </cell>
          <cell r="F382" t="str">
            <v>Săparea șanțurilor pentru depozitarea puieților cu lățimea de 40 cm și adâncimea de 25 cm</v>
          </cell>
          <cell r="G382" t="str">
            <v>10 m</v>
          </cell>
          <cell r="H382">
            <v>2</v>
          </cell>
          <cell r="J382" t="str">
            <v>grele</v>
          </cell>
          <cell r="O382">
            <v>40</v>
          </cell>
          <cell r="P382">
            <v>25</v>
          </cell>
        </row>
        <row r="383">
          <cell r="A383" t="str">
            <v>C.20.I.c.3</v>
          </cell>
          <cell r="B383">
            <v>381</v>
          </cell>
          <cell r="C383" t="str">
            <v>C.20.I.c.3</v>
          </cell>
          <cell r="D383">
            <v>1.36</v>
          </cell>
          <cell r="E383">
            <v>34.04</v>
          </cell>
          <cell r="F383" t="str">
            <v>Săparea șanțurilor pentru depozitarea puieților cu lățimea de 50 cm și adâncimea de 25 cm</v>
          </cell>
          <cell r="G383" t="str">
            <v>10 m</v>
          </cell>
          <cell r="H383">
            <v>2</v>
          </cell>
          <cell r="J383" t="str">
            <v>grele</v>
          </cell>
          <cell r="O383">
            <v>50</v>
          </cell>
          <cell r="P383">
            <v>25</v>
          </cell>
        </row>
        <row r="384">
          <cell r="A384" t="str">
            <v>C.20.I.c.4</v>
          </cell>
          <cell r="B384">
            <v>382</v>
          </cell>
          <cell r="C384" t="str">
            <v>C.20.I.c.4</v>
          </cell>
          <cell r="D384">
            <v>1.64</v>
          </cell>
          <cell r="E384">
            <v>41.05</v>
          </cell>
          <cell r="F384" t="str">
            <v>Săparea șanțurilor pentru depozitarea puieților cu lățimea de 60 cm și adâncimea de 25 cm</v>
          </cell>
          <cell r="G384" t="str">
            <v>10 m</v>
          </cell>
          <cell r="H384">
            <v>2</v>
          </cell>
          <cell r="J384" t="str">
            <v>grele</v>
          </cell>
          <cell r="O384">
            <v>60</v>
          </cell>
          <cell r="P384">
            <v>25</v>
          </cell>
        </row>
        <row r="385">
          <cell r="A385" t="str">
            <v>C.20.I.c.5</v>
          </cell>
          <cell r="B385">
            <v>383</v>
          </cell>
          <cell r="C385" t="str">
            <v>C.20.I.c.5</v>
          </cell>
          <cell r="D385">
            <v>1.91</v>
          </cell>
          <cell r="E385">
            <v>47.81</v>
          </cell>
          <cell r="F385" t="str">
            <v>Săparea șanțurilor pentru depozitarea puieților cu lățimea de 70 cm și adâncimea de 25 cm</v>
          </cell>
          <cell r="G385" t="str">
            <v>10 m</v>
          </cell>
          <cell r="H385">
            <v>2</v>
          </cell>
          <cell r="J385" t="str">
            <v>grele</v>
          </cell>
          <cell r="O385">
            <v>70</v>
          </cell>
          <cell r="P385">
            <v>25</v>
          </cell>
        </row>
        <row r="386">
          <cell r="A386" t="str">
            <v>C.20.I.c.6</v>
          </cell>
          <cell r="B386">
            <v>384</v>
          </cell>
          <cell r="C386" t="str">
            <v>C.20.I.c.6</v>
          </cell>
          <cell r="D386">
            <v>2.73</v>
          </cell>
          <cell r="E386">
            <v>68.33</v>
          </cell>
          <cell r="F386" t="str">
            <v>Săparea șanțurilor pentru depozitarea puieților cu lățimea de 100 cm și adâncimea de 25 cm</v>
          </cell>
          <cell r="G386" t="str">
            <v>10 m</v>
          </cell>
          <cell r="H386">
            <v>2</v>
          </cell>
          <cell r="J386" t="str">
            <v>grele</v>
          </cell>
          <cell r="O386">
            <v>100</v>
          </cell>
          <cell r="P386">
            <v>25</v>
          </cell>
        </row>
        <row r="387">
          <cell r="A387" t="str">
            <v>C.20.II.a.1</v>
          </cell>
          <cell r="B387">
            <v>385</v>
          </cell>
          <cell r="C387" t="str">
            <v>C.20.II.a.1</v>
          </cell>
          <cell r="D387">
            <v>0.62</v>
          </cell>
          <cell r="E387">
            <v>15.52</v>
          </cell>
          <cell r="F387" t="str">
            <v>Săparea șanțurilor pentru depozitarea puieților cu lățimea de 30 cm și adâncimea de 30 cm</v>
          </cell>
          <cell r="G387" t="str">
            <v>10 m</v>
          </cell>
          <cell r="H387">
            <v>2</v>
          </cell>
          <cell r="J387" t="str">
            <v>ușoare</v>
          </cell>
          <cell r="O387">
            <v>30</v>
          </cell>
          <cell r="P387">
            <v>30</v>
          </cell>
        </row>
        <row r="388">
          <cell r="A388" t="str">
            <v>C.20.II.a.2</v>
          </cell>
          <cell r="B388">
            <v>386</v>
          </cell>
          <cell r="C388" t="str">
            <v>C.20.II.a.2</v>
          </cell>
          <cell r="D388">
            <v>0.83</v>
          </cell>
          <cell r="E388">
            <v>20.77</v>
          </cell>
          <cell r="F388" t="str">
            <v>Săparea șanțurilor pentru depozitarea puieților cu lățimea de 40 cm și adâncimea de 30 cm</v>
          </cell>
          <cell r="G388" t="str">
            <v>10 m</v>
          </cell>
          <cell r="H388">
            <v>2</v>
          </cell>
          <cell r="J388" t="str">
            <v>ușoare</v>
          </cell>
          <cell r="O388">
            <v>40</v>
          </cell>
          <cell r="P388">
            <v>30</v>
          </cell>
        </row>
        <row r="389">
          <cell r="A389" t="str">
            <v>C.20.II.a.3</v>
          </cell>
          <cell r="B389">
            <v>387</v>
          </cell>
          <cell r="C389" t="str">
            <v>C.20.II.a.3</v>
          </cell>
          <cell r="D389">
            <v>1.04</v>
          </cell>
          <cell r="E389">
            <v>26.03</v>
          </cell>
          <cell r="F389" t="str">
            <v>Săparea șanțurilor pentru depozitarea puieților cu lățimea de 50 cm și adâncimea de 30 cm</v>
          </cell>
          <cell r="G389" t="str">
            <v>10 m</v>
          </cell>
          <cell r="H389">
            <v>2</v>
          </cell>
          <cell r="J389" t="str">
            <v>ușoare</v>
          </cell>
          <cell r="O389">
            <v>50</v>
          </cell>
          <cell r="P389">
            <v>30</v>
          </cell>
        </row>
        <row r="390">
          <cell r="A390" t="str">
            <v>C.20.II.a.4</v>
          </cell>
          <cell r="B390">
            <v>388</v>
          </cell>
          <cell r="C390" t="str">
            <v>C.20.II.a.4</v>
          </cell>
          <cell r="D390">
            <v>1.24</v>
          </cell>
          <cell r="E390">
            <v>31.04</v>
          </cell>
          <cell r="F390" t="str">
            <v>Săparea șanțurilor pentru depozitarea puieților cu lățimea de 60 cm și adâncimea de 30 cm</v>
          </cell>
          <cell r="G390" t="str">
            <v>10 m</v>
          </cell>
          <cell r="H390">
            <v>2</v>
          </cell>
          <cell r="J390" t="str">
            <v>ușoare</v>
          </cell>
          <cell r="O390">
            <v>60</v>
          </cell>
          <cell r="P390">
            <v>30</v>
          </cell>
        </row>
        <row r="391">
          <cell r="A391" t="str">
            <v>C.20.II.a.5</v>
          </cell>
          <cell r="B391">
            <v>389</v>
          </cell>
          <cell r="C391" t="str">
            <v>C.20.II.a.5</v>
          </cell>
          <cell r="D391">
            <v>1.45</v>
          </cell>
          <cell r="E391">
            <v>36.29</v>
          </cell>
          <cell r="F391" t="str">
            <v>Săparea șanțurilor pentru depozitarea puieților cu lățimea de 70 cm și adâncimea de 30 cm</v>
          </cell>
          <cell r="G391" t="str">
            <v>10 m</v>
          </cell>
          <cell r="H391">
            <v>2</v>
          </cell>
          <cell r="J391" t="str">
            <v>ușoare</v>
          </cell>
          <cell r="O391">
            <v>70</v>
          </cell>
          <cell r="P391">
            <v>30</v>
          </cell>
        </row>
        <row r="392">
          <cell r="A392" t="str">
            <v>C.20.II.a.6</v>
          </cell>
          <cell r="B392">
            <v>390</v>
          </cell>
          <cell r="C392" t="str">
            <v>C.20.II.a.6</v>
          </cell>
          <cell r="D392">
            <v>2.0699999999999998</v>
          </cell>
          <cell r="E392">
            <v>51.81</v>
          </cell>
          <cell r="F392" t="str">
            <v>Săparea șanțurilor pentru depozitarea puieților cu lățimea de 100 cm și adâncimea de 30 cm</v>
          </cell>
          <cell r="G392" t="str">
            <v>10 m</v>
          </cell>
          <cell r="H392">
            <v>2</v>
          </cell>
          <cell r="J392" t="str">
            <v>ușoare</v>
          </cell>
          <cell r="O392">
            <v>100</v>
          </cell>
          <cell r="P392">
            <v>30</v>
          </cell>
        </row>
        <row r="393">
          <cell r="A393" t="str">
            <v>C.20.II.b.1</v>
          </cell>
          <cell r="B393">
            <v>391</v>
          </cell>
          <cell r="C393" t="str">
            <v>C.20.II.b.1</v>
          </cell>
          <cell r="D393">
            <v>0.84</v>
          </cell>
          <cell r="E393">
            <v>21.03</v>
          </cell>
          <cell r="F393" t="str">
            <v>Săparea șanțurilor pentru depozitarea puieților cu lățimea de 30 cm și adâncimea de 30 cm</v>
          </cell>
          <cell r="G393" t="str">
            <v>10 m</v>
          </cell>
          <cell r="H393">
            <v>2</v>
          </cell>
          <cell r="J393" t="str">
            <v>mijlocii</v>
          </cell>
          <cell r="O393">
            <v>30</v>
          </cell>
          <cell r="P393">
            <v>30</v>
          </cell>
        </row>
        <row r="394">
          <cell r="A394" t="str">
            <v>C.20.II.b.2</v>
          </cell>
          <cell r="B394">
            <v>392</v>
          </cell>
          <cell r="C394" t="str">
            <v>C.20.II.b.2</v>
          </cell>
          <cell r="D394">
            <v>1.1200000000000001</v>
          </cell>
          <cell r="E394">
            <v>28.03</v>
          </cell>
          <cell r="F394" t="str">
            <v>Săparea șanțurilor pentru depozitarea puieților cu lățimea de 40 cm și adâncimea de 30 cm</v>
          </cell>
          <cell r="G394" t="str">
            <v>10 m</v>
          </cell>
          <cell r="H394">
            <v>2</v>
          </cell>
          <cell r="J394" t="str">
            <v>mijlocii</v>
          </cell>
          <cell r="O394">
            <v>40</v>
          </cell>
          <cell r="P394">
            <v>30</v>
          </cell>
        </row>
        <row r="395">
          <cell r="A395" t="str">
            <v>C.20.II.b.3</v>
          </cell>
          <cell r="B395">
            <v>393</v>
          </cell>
          <cell r="C395" t="str">
            <v>C.20.II.b.3</v>
          </cell>
          <cell r="D395">
            <v>1.4</v>
          </cell>
          <cell r="E395">
            <v>35.04</v>
          </cell>
          <cell r="F395" t="str">
            <v>Săparea șanțurilor pentru depozitarea puieților cu lățimea de 50 cm și adâncimea de 30 cm</v>
          </cell>
          <cell r="G395" t="str">
            <v>10 m</v>
          </cell>
          <cell r="H395">
            <v>2</v>
          </cell>
          <cell r="J395" t="str">
            <v>mijlocii</v>
          </cell>
          <cell r="O395">
            <v>50</v>
          </cell>
          <cell r="P395">
            <v>30</v>
          </cell>
        </row>
        <row r="396">
          <cell r="A396" t="str">
            <v>C.20.II.b.4</v>
          </cell>
          <cell r="B396">
            <v>394</v>
          </cell>
          <cell r="C396" t="str">
            <v>C.20.II.b.4</v>
          </cell>
          <cell r="D396">
            <v>1.67</v>
          </cell>
          <cell r="E396">
            <v>41.8</v>
          </cell>
          <cell r="F396" t="str">
            <v>Săparea șanțurilor pentru depozitarea puieților cu lățimea de 60 cm și adâncimea de 30 cm</v>
          </cell>
          <cell r="G396" t="str">
            <v>10 m</v>
          </cell>
          <cell r="H396">
            <v>2</v>
          </cell>
          <cell r="J396" t="str">
            <v>mijlocii</v>
          </cell>
          <cell r="O396">
            <v>60</v>
          </cell>
          <cell r="P396">
            <v>30</v>
          </cell>
        </row>
        <row r="397">
          <cell r="A397" t="str">
            <v>C.20.II.b.5</v>
          </cell>
          <cell r="B397">
            <v>395</v>
          </cell>
          <cell r="C397" t="str">
            <v>C.20.II.b.5</v>
          </cell>
          <cell r="D397">
            <v>1.95</v>
          </cell>
          <cell r="E397">
            <v>48.81</v>
          </cell>
          <cell r="F397" t="str">
            <v>Săparea șanțurilor pentru depozitarea puieților cu lățimea de 70 cm și adâncimea de 30 cm</v>
          </cell>
          <cell r="G397" t="str">
            <v>10 m</v>
          </cell>
          <cell r="H397">
            <v>2</v>
          </cell>
          <cell r="J397" t="str">
            <v>mijlocii</v>
          </cell>
          <cell r="O397">
            <v>70</v>
          </cell>
          <cell r="P397">
            <v>30</v>
          </cell>
        </row>
        <row r="398">
          <cell r="A398" t="str">
            <v>C.20.II.b.6</v>
          </cell>
          <cell r="B398">
            <v>396</v>
          </cell>
          <cell r="C398" t="str">
            <v>C.20.II.b.6</v>
          </cell>
          <cell r="D398">
            <v>2.79</v>
          </cell>
          <cell r="E398">
            <v>69.83</v>
          </cell>
          <cell r="F398" t="str">
            <v>Săparea șanțurilor pentru depozitarea puieților cu lățimea de 100 cm și adâncimea de 30 cm</v>
          </cell>
          <cell r="G398" t="str">
            <v>10 m</v>
          </cell>
          <cell r="H398">
            <v>2</v>
          </cell>
          <cell r="J398" t="str">
            <v>mijlocii</v>
          </cell>
          <cell r="O398">
            <v>100</v>
          </cell>
          <cell r="P398">
            <v>30</v>
          </cell>
        </row>
        <row r="399">
          <cell r="A399" t="str">
            <v>C.20.II.c.1</v>
          </cell>
          <cell r="B399">
            <v>397</v>
          </cell>
          <cell r="C399" t="str">
            <v>C.20.II.c.1</v>
          </cell>
          <cell r="D399">
            <v>0.98</v>
          </cell>
          <cell r="E399">
            <v>24.53</v>
          </cell>
          <cell r="F399" t="str">
            <v>Săparea șanțurilor pentru depozitarea puieților cu lățimea de 30 cm și adâncimea de 30 cm</v>
          </cell>
          <cell r="G399" t="str">
            <v>10 m</v>
          </cell>
          <cell r="H399">
            <v>2</v>
          </cell>
          <cell r="J399" t="str">
            <v>grele</v>
          </cell>
          <cell r="O399">
            <v>30</v>
          </cell>
          <cell r="P399">
            <v>30</v>
          </cell>
        </row>
        <row r="400">
          <cell r="A400" t="str">
            <v>C.20.II.c.2</v>
          </cell>
          <cell r="B400">
            <v>398</v>
          </cell>
          <cell r="C400" t="str">
            <v>C.20.II.c.2</v>
          </cell>
          <cell r="D400">
            <v>1.31</v>
          </cell>
          <cell r="E400">
            <v>32.79</v>
          </cell>
          <cell r="F400" t="str">
            <v>Săparea șanțurilor pentru depozitarea puieților cu lățimea de 40 cm și adâncimea de 30 cm</v>
          </cell>
          <cell r="G400" t="str">
            <v>10 m</v>
          </cell>
          <cell r="H400">
            <v>2</v>
          </cell>
          <cell r="J400" t="str">
            <v>grele</v>
          </cell>
          <cell r="O400">
            <v>40</v>
          </cell>
          <cell r="P400">
            <v>30</v>
          </cell>
        </row>
        <row r="401">
          <cell r="A401" t="str">
            <v>C.20.II.c.3</v>
          </cell>
          <cell r="B401">
            <v>399</v>
          </cell>
          <cell r="C401" t="str">
            <v>C.20.II.c.3</v>
          </cell>
          <cell r="D401">
            <v>1.64</v>
          </cell>
          <cell r="E401">
            <v>41.05</v>
          </cell>
          <cell r="F401" t="str">
            <v>Săparea șanțurilor pentru depozitarea puieților cu lățimea de 50 cm și adâncimea de 30 cm</v>
          </cell>
          <cell r="G401" t="str">
            <v>10 m</v>
          </cell>
          <cell r="H401">
            <v>2</v>
          </cell>
          <cell r="J401" t="str">
            <v>grele</v>
          </cell>
          <cell r="O401">
            <v>50</v>
          </cell>
          <cell r="P401">
            <v>30</v>
          </cell>
        </row>
        <row r="402">
          <cell r="A402" t="str">
            <v>C.20.II.c.4</v>
          </cell>
          <cell r="B402">
            <v>400</v>
          </cell>
          <cell r="C402" t="str">
            <v>C.20.II.c.4</v>
          </cell>
          <cell r="D402">
            <v>1.96</v>
          </cell>
          <cell r="E402">
            <v>49.06</v>
          </cell>
          <cell r="F402" t="str">
            <v>Săparea șanțurilor pentru depozitarea puieților cu lățimea de 60 cm și adâncimea de 30 cm</v>
          </cell>
          <cell r="G402" t="str">
            <v>10 m</v>
          </cell>
          <cell r="H402">
            <v>2</v>
          </cell>
          <cell r="J402" t="str">
            <v>grele</v>
          </cell>
          <cell r="O402">
            <v>60</v>
          </cell>
          <cell r="P402">
            <v>30</v>
          </cell>
        </row>
        <row r="403">
          <cell r="A403" t="str">
            <v>C.20.II.c.5</v>
          </cell>
          <cell r="B403">
            <v>401</v>
          </cell>
          <cell r="C403" t="str">
            <v>C.20.II.c.5</v>
          </cell>
          <cell r="D403">
            <v>2.29</v>
          </cell>
          <cell r="E403">
            <v>57.32</v>
          </cell>
          <cell r="F403" t="str">
            <v>Săparea șanțurilor pentru depozitarea puieților cu lățimea de 70 cm și adâncimea de 30 cm</v>
          </cell>
          <cell r="G403" t="str">
            <v>10 m</v>
          </cell>
          <cell r="H403">
            <v>2</v>
          </cell>
          <cell r="J403" t="str">
            <v>grele</v>
          </cell>
          <cell r="O403">
            <v>70</v>
          </cell>
          <cell r="P403">
            <v>30</v>
          </cell>
        </row>
        <row r="404">
          <cell r="A404" t="str">
            <v>C.20.II.c.6</v>
          </cell>
          <cell r="B404">
            <v>402</v>
          </cell>
          <cell r="C404" t="str">
            <v>C.20.II.c.6</v>
          </cell>
          <cell r="D404">
            <v>3.27</v>
          </cell>
          <cell r="E404">
            <v>81.849999999999994</v>
          </cell>
          <cell r="F404" t="str">
            <v>Săparea șanțurilor pentru depozitarea puieților cu lățimea de 100 cm și adâncimea de 30 cm</v>
          </cell>
          <cell r="G404" t="str">
            <v>10 m</v>
          </cell>
          <cell r="H404">
            <v>2</v>
          </cell>
          <cell r="J404" t="str">
            <v>grele</v>
          </cell>
          <cell r="O404">
            <v>100</v>
          </cell>
          <cell r="P404">
            <v>30</v>
          </cell>
        </row>
        <row r="405">
          <cell r="A405" t="str">
            <v>C.20.III.a.1</v>
          </cell>
          <cell r="B405">
            <v>403</v>
          </cell>
          <cell r="C405" t="str">
            <v>C.20.III.a.1</v>
          </cell>
          <cell r="D405">
            <v>0.72</v>
          </cell>
          <cell r="E405">
            <v>18.02</v>
          </cell>
          <cell r="F405" t="str">
            <v>Săparea șanțurilor pentru depozitarea puieților cu lățimea de 30 cm și adâncimea de 35 cm</v>
          </cell>
          <cell r="G405" t="str">
            <v>10 m</v>
          </cell>
          <cell r="H405">
            <v>2</v>
          </cell>
          <cell r="J405" t="str">
            <v>ușoare</v>
          </cell>
          <cell r="O405">
            <v>30</v>
          </cell>
          <cell r="P405">
            <v>35</v>
          </cell>
        </row>
        <row r="406">
          <cell r="A406" t="str">
            <v>C.20.III.a.2</v>
          </cell>
          <cell r="B406">
            <v>404</v>
          </cell>
          <cell r="C406" t="str">
            <v>C.20.III.a.2</v>
          </cell>
          <cell r="D406">
            <v>0.97</v>
          </cell>
          <cell r="E406">
            <v>24.28</v>
          </cell>
          <cell r="F406" t="str">
            <v>Săparea șanțurilor pentru depozitarea puieților cu lățimea de 40 cm și adâncimea de 35 cm</v>
          </cell>
          <cell r="G406" t="str">
            <v>10 m</v>
          </cell>
          <cell r="H406">
            <v>2</v>
          </cell>
          <cell r="J406" t="str">
            <v>ușoare</v>
          </cell>
          <cell r="O406">
            <v>40</v>
          </cell>
          <cell r="P406">
            <v>35</v>
          </cell>
        </row>
        <row r="407">
          <cell r="A407" t="str">
            <v>C.20.III.a.3</v>
          </cell>
          <cell r="B407">
            <v>405</v>
          </cell>
          <cell r="C407" t="str">
            <v>C.20.III.a.3</v>
          </cell>
          <cell r="D407">
            <v>1.21</v>
          </cell>
          <cell r="E407">
            <v>30.29</v>
          </cell>
          <cell r="F407" t="str">
            <v>Săparea șanțurilor pentru depozitarea puieților cu lățimea de 50 cm și adâncimea de 35 cm</v>
          </cell>
          <cell r="G407" t="str">
            <v>10 m</v>
          </cell>
          <cell r="H407">
            <v>2</v>
          </cell>
          <cell r="J407" t="str">
            <v>ușoare</v>
          </cell>
          <cell r="O407">
            <v>50</v>
          </cell>
          <cell r="P407">
            <v>35</v>
          </cell>
        </row>
        <row r="408">
          <cell r="A408" t="str">
            <v>C.20.III.a.4</v>
          </cell>
          <cell r="B408">
            <v>406</v>
          </cell>
          <cell r="C408" t="str">
            <v>C.20.III.a.4</v>
          </cell>
          <cell r="D408">
            <v>1.45</v>
          </cell>
          <cell r="E408">
            <v>36.29</v>
          </cell>
          <cell r="F408" t="str">
            <v>Săparea șanțurilor pentru depozitarea puieților cu lățimea de 60 cm și adâncimea de 35 cm</v>
          </cell>
          <cell r="G408" t="str">
            <v>10 m</v>
          </cell>
          <cell r="H408">
            <v>2</v>
          </cell>
          <cell r="J408" t="str">
            <v>ușoare</v>
          </cell>
          <cell r="O408">
            <v>60</v>
          </cell>
          <cell r="P408">
            <v>35</v>
          </cell>
        </row>
        <row r="409">
          <cell r="A409" t="str">
            <v>C.20.III.a.5</v>
          </cell>
          <cell r="B409">
            <v>407</v>
          </cell>
          <cell r="C409" t="str">
            <v>C.20.III.a.5</v>
          </cell>
          <cell r="D409">
            <v>1.69</v>
          </cell>
          <cell r="E409">
            <v>42.3</v>
          </cell>
          <cell r="F409" t="str">
            <v>Săparea șanțurilor pentru depozitarea puieților cu lățimea de 70 cm și adâncimea de 35 cm</v>
          </cell>
          <cell r="G409" t="str">
            <v>10 m</v>
          </cell>
          <cell r="H409">
            <v>2</v>
          </cell>
          <cell r="J409" t="str">
            <v>ușoare</v>
          </cell>
          <cell r="O409">
            <v>70</v>
          </cell>
          <cell r="P409">
            <v>35</v>
          </cell>
        </row>
        <row r="410">
          <cell r="A410" t="str">
            <v>C.20.III.a.6</v>
          </cell>
          <cell r="B410">
            <v>408</v>
          </cell>
          <cell r="C410" t="str">
            <v>C.20.III.a.6</v>
          </cell>
          <cell r="D410">
            <v>2.42</v>
          </cell>
          <cell r="E410">
            <v>60.57</v>
          </cell>
          <cell r="F410" t="str">
            <v>Săparea șanțurilor pentru depozitarea puieților cu lățimea de 100 cm și adâncimea de 35 cm</v>
          </cell>
          <cell r="G410" t="str">
            <v>10 m</v>
          </cell>
          <cell r="H410">
            <v>2</v>
          </cell>
          <cell r="J410" t="str">
            <v>ușoare</v>
          </cell>
          <cell r="O410">
            <v>100</v>
          </cell>
          <cell r="P410">
            <v>35</v>
          </cell>
        </row>
        <row r="411">
          <cell r="A411" t="str">
            <v>C.20.III.b.1</v>
          </cell>
          <cell r="B411">
            <v>409</v>
          </cell>
          <cell r="C411" t="str">
            <v>C.20.III.b.1</v>
          </cell>
          <cell r="D411">
            <v>0.98</v>
          </cell>
          <cell r="E411">
            <v>24.53</v>
          </cell>
          <cell r="F411" t="str">
            <v>Săparea șanțurilor pentru depozitarea puieților cu lățimea de 30 cm și adâncimea de 35 cm</v>
          </cell>
          <cell r="G411" t="str">
            <v>10 m</v>
          </cell>
          <cell r="H411">
            <v>2</v>
          </cell>
          <cell r="J411" t="str">
            <v>mijlocii</v>
          </cell>
          <cell r="O411">
            <v>30</v>
          </cell>
          <cell r="P411">
            <v>35</v>
          </cell>
        </row>
        <row r="412">
          <cell r="A412" t="str">
            <v>C.20.III.b.2</v>
          </cell>
          <cell r="B412">
            <v>410</v>
          </cell>
          <cell r="C412" t="str">
            <v>C.20.III.b.2</v>
          </cell>
          <cell r="D412">
            <v>1.3</v>
          </cell>
          <cell r="E412">
            <v>32.54</v>
          </cell>
          <cell r="F412" t="str">
            <v>Săparea șanțurilor pentru depozitarea puieților cu lățimea de 40 cm și adâncimea de 35 cm</v>
          </cell>
          <cell r="G412" t="str">
            <v>10 m</v>
          </cell>
          <cell r="H412">
            <v>2</v>
          </cell>
          <cell r="J412" t="str">
            <v>mijlocii</v>
          </cell>
          <cell r="O412">
            <v>40</v>
          </cell>
          <cell r="P412">
            <v>35</v>
          </cell>
        </row>
        <row r="413">
          <cell r="A413" t="str">
            <v>C.20.III.b.3</v>
          </cell>
          <cell r="B413">
            <v>411</v>
          </cell>
          <cell r="C413" t="str">
            <v>C.20.III.b.3</v>
          </cell>
          <cell r="D413">
            <v>1.63</v>
          </cell>
          <cell r="E413">
            <v>40.799999999999997</v>
          </cell>
          <cell r="F413" t="str">
            <v>Săparea șanțurilor pentru depozitarea puieților cu lățimea de 50 cm și adâncimea de 35 cm</v>
          </cell>
          <cell r="G413" t="str">
            <v>10 m</v>
          </cell>
          <cell r="H413">
            <v>2</v>
          </cell>
          <cell r="J413" t="str">
            <v>mijlocii</v>
          </cell>
          <cell r="O413">
            <v>50</v>
          </cell>
          <cell r="P413">
            <v>35</v>
          </cell>
        </row>
        <row r="414">
          <cell r="A414" t="str">
            <v>C.20.III.b.4</v>
          </cell>
          <cell r="B414">
            <v>412</v>
          </cell>
          <cell r="C414" t="str">
            <v>C.20.III.b.4</v>
          </cell>
          <cell r="D414">
            <v>1.95</v>
          </cell>
          <cell r="E414">
            <v>48.81</v>
          </cell>
          <cell r="F414" t="str">
            <v>Săparea șanțurilor pentru depozitarea puieților cu lățimea de 60 cm și adâncimea de 35 cm</v>
          </cell>
          <cell r="G414" t="str">
            <v>10 m</v>
          </cell>
          <cell r="H414">
            <v>2</v>
          </cell>
          <cell r="J414" t="str">
            <v>mijlocii</v>
          </cell>
          <cell r="O414">
            <v>60</v>
          </cell>
          <cell r="P414">
            <v>35</v>
          </cell>
        </row>
        <row r="415">
          <cell r="A415" t="str">
            <v>C.20.III.b.5</v>
          </cell>
          <cell r="B415">
            <v>413</v>
          </cell>
          <cell r="C415" t="str">
            <v>C.20.III.b.5</v>
          </cell>
          <cell r="D415">
            <v>2.6</v>
          </cell>
          <cell r="E415">
            <v>65.08</v>
          </cell>
          <cell r="F415" t="str">
            <v>Săparea șanțurilor pentru depozitarea puieților cu lățimea de 70 cm și adâncimea de 35 cm</v>
          </cell>
          <cell r="G415" t="str">
            <v>10 m</v>
          </cell>
          <cell r="H415">
            <v>2</v>
          </cell>
          <cell r="J415" t="str">
            <v>mijlocii</v>
          </cell>
          <cell r="O415">
            <v>70</v>
          </cell>
          <cell r="P415">
            <v>35</v>
          </cell>
        </row>
        <row r="416">
          <cell r="A416" t="str">
            <v>C.20.III.b.6</v>
          </cell>
          <cell r="B416">
            <v>414</v>
          </cell>
          <cell r="C416" t="str">
            <v>C.20.III.b.6</v>
          </cell>
          <cell r="D416">
            <v>3.72</v>
          </cell>
          <cell r="E416">
            <v>93.11</v>
          </cell>
          <cell r="F416" t="str">
            <v>Săparea șanțurilor pentru depozitarea puieților cu lățimea de 100 cm și adâncimea de 35 cm</v>
          </cell>
          <cell r="G416" t="str">
            <v>10 m</v>
          </cell>
          <cell r="H416">
            <v>2</v>
          </cell>
          <cell r="J416" t="str">
            <v>mijlocii</v>
          </cell>
          <cell r="O416">
            <v>100</v>
          </cell>
          <cell r="P416">
            <v>35</v>
          </cell>
        </row>
        <row r="417">
          <cell r="A417" t="str">
            <v>C.20.III.c.1</v>
          </cell>
          <cell r="B417">
            <v>415</v>
          </cell>
          <cell r="C417" t="str">
            <v>C.20.III.c.1</v>
          </cell>
          <cell r="D417">
            <v>1.1399999999999999</v>
          </cell>
          <cell r="E417">
            <v>28.53</v>
          </cell>
          <cell r="F417" t="str">
            <v>Săparea șanțurilor pentru depozitarea puieților cu lățimea de 30 cm și adâncimea de 35 cm</v>
          </cell>
          <cell r="G417" t="str">
            <v>10 m</v>
          </cell>
          <cell r="H417">
            <v>2</v>
          </cell>
          <cell r="J417" t="str">
            <v>grele</v>
          </cell>
          <cell r="O417">
            <v>30</v>
          </cell>
          <cell r="P417">
            <v>35</v>
          </cell>
        </row>
        <row r="418">
          <cell r="A418" t="str">
            <v>C.20.III.c.2</v>
          </cell>
          <cell r="B418">
            <v>416</v>
          </cell>
          <cell r="C418" t="str">
            <v>C.20.III.c.2</v>
          </cell>
          <cell r="D418">
            <v>1.53</v>
          </cell>
          <cell r="E418">
            <v>38.299999999999997</v>
          </cell>
          <cell r="F418" t="str">
            <v>Săparea șanțurilor pentru depozitarea puieților cu lățimea de 40 cm și adâncimea de 35 cm</v>
          </cell>
          <cell r="G418" t="str">
            <v>10 m</v>
          </cell>
          <cell r="H418">
            <v>2</v>
          </cell>
          <cell r="J418" t="str">
            <v>grele</v>
          </cell>
          <cell r="O418">
            <v>40</v>
          </cell>
          <cell r="P418">
            <v>35</v>
          </cell>
        </row>
        <row r="419">
          <cell r="A419" t="str">
            <v>C.20.III.c.3</v>
          </cell>
          <cell r="B419">
            <v>417</v>
          </cell>
          <cell r="C419" t="str">
            <v>C.20.III.c.3</v>
          </cell>
          <cell r="D419">
            <v>1.91</v>
          </cell>
          <cell r="E419">
            <v>47.81</v>
          </cell>
          <cell r="F419" t="str">
            <v>Săparea șanțurilor pentru depozitarea puieților cu lățimea de 50 cm și adâncimea de 35 cm</v>
          </cell>
          <cell r="G419" t="str">
            <v>10 m</v>
          </cell>
          <cell r="H419">
            <v>2</v>
          </cell>
          <cell r="J419" t="str">
            <v>grele</v>
          </cell>
          <cell r="O419">
            <v>50</v>
          </cell>
          <cell r="P419">
            <v>35</v>
          </cell>
        </row>
        <row r="420">
          <cell r="A420" t="str">
            <v>C.20.III.c.4</v>
          </cell>
          <cell r="B420">
            <v>418</v>
          </cell>
          <cell r="C420" t="str">
            <v>C.20.III.c.4</v>
          </cell>
          <cell r="D420">
            <v>2.29</v>
          </cell>
          <cell r="E420">
            <v>57.32</v>
          </cell>
          <cell r="F420" t="str">
            <v>Săparea șanțurilor pentru depozitarea puieților cu lățimea de 60 cm și adâncimea de 35 cm</v>
          </cell>
          <cell r="G420" t="str">
            <v>10 m</v>
          </cell>
          <cell r="H420">
            <v>2</v>
          </cell>
          <cell r="J420" t="str">
            <v>grele</v>
          </cell>
          <cell r="O420">
            <v>60</v>
          </cell>
          <cell r="P420">
            <v>35</v>
          </cell>
        </row>
        <row r="421">
          <cell r="A421" t="str">
            <v>C.20.III.c.5</v>
          </cell>
          <cell r="B421">
            <v>419</v>
          </cell>
          <cell r="C421" t="str">
            <v>C.20.III.c.5</v>
          </cell>
          <cell r="D421">
            <v>2.67</v>
          </cell>
          <cell r="E421">
            <v>66.83</v>
          </cell>
          <cell r="F421" t="str">
            <v>Săparea șanțurilor pentru depozitarea puieților cu lățimea de 70 cm și adâncimea de 35 cm</v>
          </cell>
          <cell r="G421" t="str">
            <v>10 m</v>
          </cell>
          <cell r="H421">
            <v>2</v>
          </cell>
          <cell r="J421" t="str">
            <v>grele</v>
          </cell>
          <cell r="O421">
            <v>70</v>
          </cell>
          <cell r="P421">
            <v>35</v>
          </cell>
        </row>
        <row r="422">
          <cell r="A422" t="str">
            <v>C.20.III.c.6</v>
          </cell>
          <cell r="B422">
            <v>420</v>
          </cell>
          <cell r="C422" t="str">
            <v>C.20.III.c.6</v>
          </cell>
          <cell r="D422">
            <v>3.82</v>
          </cell>
          <cell r="E422">
            <v>95.61</v>
          </cell>
          <cell r="F422" t="str">
            <v>Săparea șanțurilor pentru depozitarea puieților cu lățimea de 100 cm și adâncimea de 35 cm</v>
          </cell>
          <cell r="G422" t="str">
            <v>10 m</v>
          </cell>
          <cell r="H422">
            <v>2</v>
          </cell>
          <cell r="J422" t="str">
            <v>grele</v>
          </cell>
          <cell r="O422">
            <v>100</v>
          </cell>
          <cell r="P422">
            <v>35</v>
          </cell>
        </row>
        <row r="423">
          <cell r="A423" t="str">
            <v>C.20.IV.a.1</v>
          </cell>
          <cell r="B423">
            <v>421</v>
          </cell>
          <cell r="C423" t="str">
            <v>C.20.IV.a.1</v>
          </cell>
          <cell r="D423">
            <v>0.83</v>
          </cell>
          <cell r="E423">
            <v>20.77</v>
          </cell>
          <cell r="F423" t="str">
            <v>Săparea șanțurilor pentru depozitarea puieților cu lățimea de 30 cm și adâncimea de 40 cm</v>
          </cell>
          <cell r="G423" t="str">
            <v>10 m</v>
          </cell>
          <cell r="H423">
            <v>2</v>
          </cell>
          <cell r="J423" t="str">
            <v>ușoare</v>
          </cell>
          <cell r="O423">
            <v>30</v>
          </cell>
          <cell r="P423">
            <v>40</v>
          </cell>
        </row>
        <row r="424">
          <cell r="A424" t="str">
            <v>C.20.IV.a.2</v>
          </cell>
          <cell r="B424">
            <v>422</v>
          </cell>
          <cell r="C424" t="str">
            <v>C.20.IV.a.2</v>
          </cell>
          <cell r="D424">
            <v>1.1000000000000001</v>
          </cell>
          <cell r="E424">
            <v>27.53</v>
          </cell>
          <cell r="F424" t="str">
            <v>Săparea șanțurilor pentru depozitarea puieților cu lățimea de 40 cm și adâncimea de 40 cm</v>
          </cell>
          <cell r="G424" t="str">
            <v>10 m</v>
          </cell>
          <cell r="H424">
            <v>2</v>
          </cell>
          <cell r="J424" t="str">
            <v>ușoare</v>
          </cell>
          <cell r="O424">
            <v>40</v>
          </cell>
          <cell r="P424">
            <v>40</v>
          </cell>
        </row>
        <row r="425">
          <cell r="A425" t="str">
            <v>C.20.IV.a.3</v>
          </cell>
          <cell r="B425">
            <v>423</v>
          </cell>
          <cell r="C425" t="str">
            <v>C.20.IV.a.3</v>
          </cell>
          <cell r="D425">
            <v>1.38</v>
          </cell>
          <cell r="E425">
            <v>34.54</v>
          </cell>
          <cell r="F425" t="str">
            <v>Săparea șanțurilor pentru depozitarea puieților cu lățimea de 50 cm și adâncimea de 40 cm</v>
          </cell>
          <cell r="G425" t="str">
            <v>10 m</v>
          </cell>
          <cell r="H425">
            <v>2</v>
          </cell>
          <cell r="J425" t="str">
            <v>ușoare</v>
          </cell>
          <cell r="O425">
            <v>50</v>
          </cell>
          <cell r="P425">
            <v>40</v>
          </cell>
        </row>
        <row r="426">
          <cell r="A426" t="str">
            <v>C.20.IV.a.4</v>
          </cell>
          <cell r="B426">
            <v>424</v>
          </cell>
          <cell r="C426" t="str">
            <v>C.20.IV.a.4</v>
          </cell>
          <cell r="D426">
            <v>1.66</v>
          </cell>
          <cell r="E426">
            <v>41.55</v>
          </cell>
          <cell r="F426" t="str">
            <v>Săparea șanțurilor pentru depozitarea puieților cu lățimea de 60 cm și adâncimea de 40 cm</v>
          </cell>
          <cell r="G426" t="str">
            <v>10 m</v>
          </cell>
          <cell r="H426">
            <v>2</v>
          </cell>
          <cell r="J426" t="str">
            <v>ușoare</v>
          </cell>
          <cell r="O426">
            <v>60</v>
          </cell>
          <cell r="P426">
            <v>40</v>
          </cell>
        </row>
        <row r="427">
          <cell r="A427" t="str">
            <v>C.20.IV.a.5</v>
          </cell>
          <cell r="B427">
            <v>425</v>
          </cell>
          <cell r="C427" t="str">
            <v>C.20.IV.a.5</v>
          </cell>
          <cell r="D427">
            <v>1.93</v>
          </cell>
          <cell r="E427">
            <v>48.31</v>
          </cell>
          <cell r="F427" t="str">
            <v>Săparea șanțurilor pentru depozitarea puieților cu lățimea de 70 cm și adâncimea de 40 cm</v>
          </cell>
          <cell r="G427" t="str">
            <v>10 m</v>
          </cell>
          <cell r="H427">
            <v>2</v>
          </cell>
          <cell r="J427" t="str">
            <v>ușoare</v>
          </cell>
          <cell r="O427">
            <v>70</v>
          </cell>
          <cell r="P427">
            <v>40</v>
          </cell>
        </row>
        <row r="428">
          <cell r="A428" t="str">
            <v>C.20.IV.a.6</v>
          </cell>
          <cell r="B428">
            <v>426</v>
          </cell>
          <cell r="C428" t="str">
            <v>C.20.IV.a.6</v>
          </cell>
          <cell r="D428">
            <v>2.76</v>
          </cell>
          <cell r="E428">
            <v>69.08</v>
          </cell>
          <cell r="F428" t="str">
            <v>Săparea șanțurilor pentru depozitarea puieților cu lățimea de 100 cm și adâncimea de 40 cm</v>
          </cell>
          <cell r="G428" t="str">
            <v>10 m</v>
          </cell>
          <cell r="H428">
            <v>2</v>
          </cell>
          <cell r="J428" t="str">
            <v>ușoare</v>
          </cell>
          <cell r="O428">
            <v>100</v>
          </cell>
          <cell r="P428">
            <v>40</v>
          </cell>
        </row>
        <row r="429">
          <cell r="A429" t="str">
            <v>C.20.IV.b.1</v>
          </cell>
          <cell r="B429">
            <v>427</v>
          </cell>
          <cell r="C429" t="str">
            <v>C.20.IV.b.1</v>
          </cell>
          <cell r="D429">
            <v>1.1200000000000001</v>
          </cell>
          <cell r="E429">
            <v>28.03</v>
          </cell>
          <cell r="F429" t="str">
            <v>Săparea șanțurilor pentru depozitarea puieților cu lățimea de 30 cm și adâncimea de 40 cm</v>
          </cell>
          <cell r="G429" t="str">
            <v>10 m</v>
          </cell>
          <cell r="H429">
            <v>2</v>
          </cell>
          <cell r="J429" t="str">
            <v>mijlocii</v>
          </cell>
          <cell r="O429">
            <v>30</v>
          </cell>
          <cell r="P429">
            <v>40</v>
          </cell>
        </row>
        <row r="430">
          <cell r="A430" t="str">
            <v>C.20.IV.b.2</v>
          </cell>
          <cell r="B430">
            <v>428</v>
          </cell>
          <cell r="C430" t="str">
            <v>C.20.IV.b.2</v>
          </cell>
          <cell r="D430">
            <v>1.49</v>
          </cell>
          <cell r="E430">
            <v>37.29</v>
          </cell>
          <cell r="F430" t="str">
            <v>Săparea șanțurilor pentru depozitarea puieților cu lățimea de 40 cm și adâncimea de 40 cm</v>
          </cell>
          <cell r="G430" t="str">
            <v>10 m</v>
          </cell>
          <cell r="H430">
            <v>2</v>
          </cell>
          <cell r="J430" t="str">
            <v>mijlocii</v>
          </cell>
          <cell r="O430">
            <v>40</v>
          </cell>
          <cell r="P430">
            <v>40</v>
          </cell>
        </row>
        <row r="431">
          <cell r="A431" t="str">
            <v>C.20.IV.b.3</v>
          </cell>
          <cell r="B431">
            <v>429</v>
          </cell>
          <cell r="C431" t="str">
            <v>C.20.IV.b.3</v>
          </cell>
          <cell r="D431">
            <v>1.86</v>
          </cell>
          <cell r="E431">
            <v>46.56</v>
          </cell>
          <cell r="F431" t="str">
            <v>Săparea șanțurilor pentru depozitarea puieților cu lățimea de 50 cm și adâncimea de 40 cm</v>
          </cell>
          <cell r="G431" t="str">
            <v>10 m</v>
          </cell>
          <cell r="H431">
            <v>2</v>
          </cell>
          <cell r="J431" t="str">
            <v>mijlocii</v>
          </cell>
          <cell r="O431">
            <v>50</v>
          </cell>
          <cell r="P431">
            <v>40</v>
          </cell>
        </row>
        <row r="432">
          <cell r="A432" t="str">
            <v>C.20.IV.b.4</v>
          </cell>
          <cell r="B432">
            <v>430</v>
          </cell>
          <cell r="C432" t="str">
            <v>C.20.IV.b.4</v>
          </cell>
          <cell r="D432">
            <v>2.23</v>
          </cell>
          <cell r="E432">
            <v>55.82</v>
          </cell>
          <cell r="F432" t="str">
            <v>Săparea șanțurilor pentru depozitarea puieților cu lățimea de 60 cm și adâncimea de 40 cm</v>
          </cell>
          <cell r="G432" t="str">
            <v>10 m</v>
          </cell>
          <cell r="H432">
            <v>2</v>
          </cell>
          <cell r="J432" t="str">
            <v>mijlocii</v>
          </cell>
          <cell r="O432">
            <v>60</v>
          </cell>
          <cell r="P432">
            <v>40</v>
          </cell>
        </row>
        <row r="433">
          <cell r="A433" t="str">
            <v>C.20.IV.b.5</v>
          </cell>
          <cell r="B433">
            <v>431</v>
          </cell>
          <cell r="C433" t="str">
            <v>C.20.IV.b.5</v>
          </cell>
          <cell r="D433">
            <v>2.6</v>
          </cell>
          <cell r="E433">
            <v>65.08</v>
          </cell>
          <cell r="F433" t="str">
            <v>Săparea șanțurilor pentru depozitarea puieților cu lățimea de 70 cm și adâncimea de 40 cm</v>
          </cell>
          <cell r="G433" t="str">
            <v>10 m</v>
          </cell>
          <cell r="H433">
            <v>2</v>
          </cell>
          <cell r="J433" t="str">
            <v>mijlocii</v>
          </cell>
          <cell r="O433">
            <v>70</v>
          </cell>
          <cell r="P433">
            <v>40</v>
          </cell>
        </row>
        <row r="434">
          <cell r="A434" t="str">
            <v>C.20.IV.b.6</v>
          </cell>
          <cell r="B434">
            <v>432</v>
          </cell>
          <cell r="C434" t="str">
            <v>C.20.IV.b.6</v>
          </cell>
          <cell r="D434">
            <v>3.72</v>
          </cell>
          <cell r="E434">
            <v>93.11</v>
          </cell>
          <cell r="F434" t="str">
            <v>Săparea șanțurilor pentru depozitarea puieților cu lățimea de 100 cm și adâncimea de 40 cm</v>
          </cell>
          <cell r="G434" t="str">
            <v>10 m</v>
          </cell>
          <cell r="H434">
            <v>2</v>
          </cell>
          <cell r="J434" t="str">
            <v>mijlocii</v>
          </cell>
          <cell r="O434">
            <v>100</v>
          </cell>
          <cell r="P434">
            <v>40</v>
          </cell>
        </row>
        <row r="435">
          <cell r="A435" t="str">
            <v>C.20.IV.c.1</v>
          </cell>
          <cell r="B435">
            <v>433</v>
          </cell>
          <cell r="C435" t="str">
            <v>C.20.IV.c.1</v>
          </cell>
          <cell r="D435">
            <v>1.31</v>
          </cell>
          <cell r="E435">
            <v>32.79</v>
          </cell>
          <cell r="F435" t="str">
            <v>Săparea șanțurilor pentru depozitarea puieților cu lățimea de 30 cm și adâncimea de 40 cm</v>
          </cell>
          <cell r="G435" t="str">
            <v>10 m</v>
          </cell>
          <cell r="H435">
            <v>2</v>
          </cell>
          <cell r="J435" t="str">
            <v>grele</v>
          </cell>
          <cell r="O435">
            <v>30</v>
          </cell>
          <cell r="P435">
            <v>40</v>
          </cell>
        </row>
        <row r="436">
          <cell r="A436" t="str">
            <v>C.20.IV.c.2</v>
          </cell>
          <cell r="B436">
            <v>434</v>
          </cell>
          <cell r="C436" t="str">
            <v>C.20.IV.c.2</v>
          </cell>
          <cell r="D436">
            <v>1.74</v>
          </cell>
          <cell r="E436">
            <v>43.55</v>
          </cell>
          <cell r="F436" t="str">
            <v>Săparea șanțurilor pentru depozitarea puieților cu lățimea de 40 cm și adâncimea de 40 cm</v>
          </cell>
          <cell r="G436" t="str">
            <v>10 m</v>
          </cell>
          <cell r="H436">
            <v>2</v>
          </cell>
          <cell r="J436" t="str">
            <v>grele</v>
          </cell>
          <cell r="O436">
            <v>40</v>
          </cell>
          <cell r="P436">
            <v>40</v>
          </cell>
        </row>
        <row r="437">
          <cell r="A437" t="str">
            <v>C.20.IV.c.3</v>
          </cell>
          <cell r="B437">
            <v>435</v>
          </cell>
          <cell r="C437" t="str">
            <v>C.20.IV.c.3</v>
          </cell>
          <cell r="D437">
            <v>2.1800000000000002</v>
          </cell>
          <cell r="E437">
            <v>54.57</v>
          </cell>
          <cell r="F437" t="str">
            <v>Săparea șanțurilor pentru depozitarea puieților cu lățimea de 50 cm și adâncimea de 40 cm</v>
          </cell>
          <cell r="G437" t="str">
            <v>10 m</v>
          </cell>
          <cell r="H437">
            <v>2</v>
          </cell>
          <cell r="J437" t="str">
            <v>grele</v>
          </cell>
          <cell r="O437">
            <v>50</v>
          </cell>
          <cell r="P437">
            <v>40</v>
          </cell>
        </row>
        <row r="438">
          <cell r="A438" t="str">
            <v>C.20.IV.c.4</v>
          </cell>
          <cell r="B438">
            <v>436</v>
          </cell>
          <cell r="C438" t="str">
            <v>C.20.IV.c.4</v>
          </cell>
          <cell r="D438">
            <v>2.62</v>
          </cell>
          <cell r="E438">
            <v>65.58</v>
          </cell>
          <cell r="F438" t="str">
            <v>Săparea șanțurilor pentru depozitarea puieților cu lățimea de 60 cm și adâncimea de 40 cm</v>
          </cell>
          <cell r="G438" t="str">
            <v>10 m</v>
          </cell>
          <cell r="H438">
            <v>2</v>
          </cell>
          <cell r="J438" t="str">
            <v>grele</v>
          </cell>
          <cell r="O438">
            <v>60</v>
          </cell>
          <cell r="P438">
            <v>40</v>
          </cell>
        </row>
        <row r="439">
          <cell r="A439" t="str">
            <v>C.20.IV.c.5</v>
          </cell>
          <cell r="B439">
            <v>437</v>
          </cell>
          <cell r="C439" t="str">
            <v>C.20.IV.c.5</v>
          </cell>
          <cell r="D439">
            <v>3.05</v>
          </cell>
          <cell r="E439">
            <v>76.34</v>
          </cell>
          <cell r="F439" t="str">
            <v>Săparea șanțurilor pentru depozitarea puieților cu lățimea de 70 cm și adâncimea de 40 cm</v>
          </cell>
          <cell r="G439" t="str">
            <v>10 m</v>
          </cell>
          <cell r="H439">
            <v>2</v>
          </cell>
          <cell r="J439" t="str">
            <v>grele</v>
          </cell>
          <cell r="O439">
            <v>70</v>
          </cell>
          <cell r="P439">
            <v>40</v>
          </cell>
        </row>
        <row r="440">
          <cell r="A440" t="str">
            <v>C.20.IV.c.6</v>
          </cell>
          <cell r="B440">
            <v>438</v>
          </cell>
          <cell r="C440" t="str">
            <v>C.20.IV.c.6</v>
          </cell>
          <cell r="D440">
            <v>4.3600000000000003</v>
          </cell>
          <cell r="E440">
            <v>109.13</v>
          </cell>
          <cell r="F440" t="str">
            <v>Săparea șanțurilor pentru depozitarea puieților cu lățimea de 100 cm și adâncimea de 40 cm</v>
          </cell>
          <cell r="G440" t="str">
            <v>10 m</v>
          </cell>
          <cell r="H440">
            <v>2</v>
          </cell>
          <cell r="J440" t="str">
            <v>grele</v>
          </cell>
          <cell r="O440">
            <v>100</v>
          </cell>
          <cell r="P440">
            <v>40</v>
          </cell>
        </row>
        <row r="441">
          <cell r="A441" t="str">
            <v>C.21.a</v>
          </cell>
          <cell r="B441">
            <v>439</v>
          </cell>
          <cell r="C441" t="str">
            <v>C.21.a</v>
          </cell>
          <cell r="D441">
            <v>0.2</v>
          </cell>
          <cell r="E441">
            <v>5.1100000000000003</v>
          </cell>
          <cell r="F441" t="str">
            <v>Amenajarea sau reamenajarea ghețăriilor pentru păstrarea puieților - curățarea șanțului vechi de resturi de iarbă</v>
          </cell>
          <cell r="G441" t="str">
            <v>m.p.</v>
          </cell>
          <cell r="H441">
            <v>3</v>
          </cell>
        </row>
        <row r="442">
          <cell r="A442" t="str">
            <v>C.21.b.1</v>
          </cell>
          <cell r="B442">
            <v>440</v>
          </cell>
          <cell r="C442" t="str">
            <v>C.21.b.1</v>
          </cell>
          <cell r="D442">
            <v>1.08</v>
          </cell>
          <cell r="E442">
            <v>27.57</v>
          </cell>
          <cell r="F442" t="str">
            <v>Amenajarea sau reamenajarea ghețăriilor pentru păstrarea puieților - pregătirea ghețăriei (pat rece format din gheață și zăpadă)</v>
          </cell>
          <cell r="G442" t="str">
            <v>m.p.</v>
          </cell>
          <cell r="H442">
            <v>3</v>
          </cell>
        </row>
        <row r="443">
          <cell r="A443" t="str">
            <v>C.21.b.2</v>
          </cell>
          <cell r="B443">
            <v>441</v>
          </cell>
          <cell r="C443" t="str">
            <v>C.21.b.2</v>
          </cell>
          <cell r="D443">
            <v>1</v>
          </cell>
          <cell r="E443">
            <v>25.53</v>
          </cell>
          <cell r="F443" t="str">
            <v>Amenajarea sau reamenajarea ghețăriilor pentru păstrarea puieților - pregătirea ghețăriei (pat rece format din zăpadă)</v>
          </cell>
          <cell r="G443" t="str">
            <v>m.p.</v>
          </cell>
          <cell r="H443">
            <v>3</v>
          </cell>
        </row>
        <row r="444">
          <cell r="A444" t="str">
            <v>C.24.I.a.1</v>
          </cell>
          <cell r="B444">
            <v>442</v>
          </cell>
          <cell r="C444" t="str">
            <v>C.24.I.a.1</v>
          </cell>
          <cell r="D444">
            <v>0.14000000000000001</v>
          </cell>
          <cell r="E444">
            <v>3.57</v>
          </cell>
          <cell r="F444" t="str">
            <v>Depozitarea puieţilor la şanţ - rășinoase de 1 - 3 ani</v>
          </cell>
          <cell r="G444" t="str">
            <v>1000 buc</v>
          </cell>
          <cell r="H444">
            <v>3</v>
          </cell>
        </row>
        <row r="445">
          <cell r="A445" t="str">
            <v>C.24.I.a.2</v>
          </cell>
          <cell r="B445">
            <v>443</v>
          </cell>
          <cell r="C445" t="str">
            <v>C.24.I.a.2</v>
          </cell>
          <cell r="D445">
            <v>0.16</v>
          </cell>
          <cell r="E445">
            <v>4.08</v>
          </cell>
          <cell r="F445" t="str">
            <v>Depozitarea puieţilor la şanţ  - rășinoase de &gt; 3 ani</v>
          </cell>
          <cell r="G445" t="str">
            <v>1000 buc</v>
          </cell>
          <cell r="H445">
            <v>3</v>
          </cell>
        </row>
        <row r="446">
          <cell r="A446" t="str">
            <v>C.24.I.b.1</v>
          </cell>
          <cell r="B446">
            <v>444</v>
          </cell>
          <cell r="C446" t="str">
            <v>C.24.I.b.1</v>
          </cell>
          <cell r="D446">
            <v>0.21</v>
          </cell>
          <cell r="E446">
            <v>5.36</v>
          </cell>
          <cell r="F446" t="str">
            <v>Depozitarea puieţilor la şanţ - foioase de 3 ani</v>
          </cell>
          <cell r="G446" t="str">
            <v>1000 buc</v>
          </cell>
          <cell r="H446">
            <v>3</v>
          </cell>
        </row>
        <row r="447">
          <cell r="A447" t="str">
            <v>C.24.I.b.2</v>
          </cell>
          <cell r="B447">
            <v>445</v>
          </cell>
          <cell r="C447" t="str">
            <v>C.24.I.b.2</v>
          </cell>
          <cell r="D447">
            <v>0.16</v>
          </cell>
          <cell r="E447">
            <v>4.08</v>
          </cell>
          <cell r="F447" t="str">
            <v>Depozitarea puieţilor la şanţ - foioase de 1 - 2 ani</v>
          </cell>
          <cell r="G447" t="str">
            <v>1000 buc</v>
          </cell>
          <cell r="H447">
            <v>3</v>
          </cell>
        </row>
        <row r="448">
          <cell r="A448" t="str">
            <v>C.24.I.c.1</v>
          </cell>
          <cell r="B448">
            <v>446</v>
          </cell>
          <cell r="C448" t="str">
            <v>C.24.I.c.1</v>
          </cell>
          <cell r="D448">
            <v>0.56000000000000005</v>
          </cell>
          <cell r="E448">
            <v>14.3</v>
          </cell>
          <cell r="F448" t="str">
            <v>Depozitarea puieţilor la şanţ - plop euramerican de 1 an</v>
          </cell>
          <cell r="G448" t="str">
            <v>1000 buc</v>
          </cell>
          <cell r="H448">
            <v>3</v>
          </cell>
        </row>
        <row r="449">
          <cell r="A449" t="str">
            <v>C.24.I.c.2</v>
          </cell>
          <cell r="B449">
            <v>447</v>
          </cell>
          <cell r="C449" t="str">
            <v>C.24.I.c.2</v>
          </cell>
          <cell r="D449">
            <v>1.44</v>
          </cell>
          <cell r="E449">
            <v>36.76</v>
          </cell>
          <cell r="F449" t="str">
            <v>Depozitarea puieţilor la şanţ - plop euramerican de talie mare pentru plantații în aliniamente</v>
          </cell>
          <cell r="G449" t="str">
            <v>1000 buc</v>
          </cell>
          <cell r="H449">
            <v>3</v>
          </cell>
        </row>
        <row r="450">
          <cell r="A450" t="str">
            <v>C.24.II.a</v>
          </cell>
          <cell r="B450">
            <v>448</v>
          </cell>
          <cell r="C450" t="str">
            <v>C.24.II.a</v>
          </cell>
          <cell r="D450">
            <v>0.25</v>
          </cell>
          <cell r="E450">
            <v>6.38</v>
          </cell>
          <cell r="F450" t="str">
            <v>Conservarea puieţilor de rășinoase în gheţărie</v>
          </cell>
          <cell r="G450" t="str">
            <v>1000 buc</v>
          </cell>
          <cell r="H450">
            <v>3</v>
          </cell>
        </row>
        <row r="451">
          <cell r="A451" t="str">
            <v>C.25.I.a.1</v>
          </cell>
          <cell r="B451">
            <v>449</v>
          </cell>
          <cell r="C451" t="str">
            <v>C.25.I.a.1</v>
          </cell>
          <cell r="D451">
            <v>38.18</v>
          </cell>
          <cell r="E451">
            <v>993.83</v>
          </cell>
          <cell r="F451" t="str">
            <v>Semănături directe în vetre în teren nepregătit - sub masiv sau în terenuri destinate reîmpăduririi - răsinoase</v>
          </cell>
          <cell r="G451" t="str">
            <v>1000 buc</v>
          </cell>
          <cell r="H451">
            <v>4</v>
          </cell>
          <cell r="J451" t="str">
            <v>ușoare</v>
          </cell>
        </row>
        <row r="452">
          <cell r="A452" t="str">
            <v>C.25.I.a.2</v>
          </cell>
          <cell r="B452">
            <v>450</v>
          </cell>
          <cell r="C452" t="str">
            <v>C.25.I.a.2</v>
          </cell>
          <cell r="D452">
            <v>49.22</v>
          </cell>
          <cell r="E452">
            <v>1281.2</v>
          </cell>
          <cell r="F452" t="str">
            <v>Semănături directe în vetre în teren nepregătit - sub masiv sau în terenuri destinate reîmpăduririi - răsinoase</v>
          </cell>
          <cell r="G452" t="str">
            <v>1000 buc</v>
          </cell>
          <cell r="H452">
            <v>4</v>
          </cell>
          <cell r="J452" t="str">
            <v>mijlocii</v>
          </cell>
        </row>
        <row r="453">
          <cell r="A453" t="str">
            <v>C.25.I.a.3</v>
          </cell>
          <cell r="B453">
            <v>451</v>
          </cell>
          <cell r="C453" t="str">
            <v>C.25.I.a.3</v>
          </cell>
          <cell r="D453">
            <v>64.16</v>
          </cell>
          <cell r="E453">
            <v>1670.08</v>
          </cell>
          <cell r="F453" t="str">
            <v>Semănături directe în vetre în teren nepregătit - sub masiv sau în terenuri destinate reîmpăduririi - răsinoase</v>
          </cell>
          <cell r="G453" t="str">
            <v>1000 buc</v>
          </cell>
          <cell r="H453">
            <v>4</v>
          </cell>
          <cell r="J453" t="str">
            <v>grele</v>
          </cell>
        </row>
        <row r="454">
          <cell r="A454" t="str">
            <v>C.25.I.b.1</v>
          </cell>
          <cell r="B454">
            <v>452</v>
          </cell>
          <cell r="C454" t="str">
            <v>C.25.I.b.1</v>
          </cell>
          <cell r="D454">
            <v>42.57</v>
          </cell>
          <cell r="E454">
            <v>1108.0999999999999</v>
          </cell>
          <cell r="F454" t="str">
            <v>Semănături directe în vetre în teren nepregătit - sub masiv sau în terenuri destinate reîmpăduririi - cvercinee</v>
          </cell>
          <cell r="G454" t="str">
            <v>1000 buc</v>
          </cell>
          <cell r="H454">
            <v>4</v>
          </cell>
          <cell r="J454" t="str">
            <v>ușoare</v>
          </cell>
        </row>
        <row r="455">
          <cell r="A455" t="str">
            <v>C.25.I.b.2</v>
          </cell>
          <cell r="B455">
            <v>453</v>
          </cell>
          <cell r="C455" t="str">
            <v>C.25.I.b.2</v>
          </cell>
          <cell r="D455">
            <v>53.24</v>
          </cell>
          <cell r="E455">
            <v>1385.84</v>
          </cell>
          <cell r="F455" t="str">
            <v>Semănături directe în vetre în teren nepregătit - sub masiv sau în terenuri destinate reîmpăduririi - cvercinee</v>
          </cell>
          <cell r="G455" t="str">
            <v>1000 buc</v>
          </cell>
          <cell r="H455">
            <v>4</v>
          </cell>
          <cell r="J455" t="str">
            <v>mijlocii</v>
          </cell>
        </row>
        <row r="456">
          <cell r="A456" t="str">
            <v>C.25.I.b.3</v>
          </cell>
          <cell r="B456">
            <v>454</v>
          </cell>
          <cell r="C456" t="str">
            <v>C.25.I.b.3</v>
          </cell>
          <cell r="D456">
            <v>68.180000000000007</v>
          </cell>
          <cell r="E456">
            <v>1774.73</v>
          </cell>
          <cell r="F456" t="str">
            <v>Semănături directe în vetre în teren nepregătit - sub masiv sau în terenuri destinate reîmpăduririi - cvercinee</v>
          </cell>
          <cell r="G456" t="str">
            <v>1000 buc</v>
          </cell>
          <cell r="H456">
            <v>4</v>
          </cell>
          <cell r="J456" t="str">
            <v>grele</v>
          </cell>
        </row>
        <row r="457">
          <cell r="A457" t="str">
            <v>C.25.II.a.1</v>
          </cell>
          <cell r="B457">
            <v>455</v>
          </cell>
          <cell r="C457" t="str">
            <v>C.25.II.a.1</v>
          </cell>
          <cell r="D457">
            <v>56.56</v>
          </cell>
          <cell r="E457">
            <v>1472.26</v>
          </cell>
          <cell r="F457" t="str">
            <v>Semănături directe în vetre în teren nepregătit - în poieni destinate împăduririi - cvercinee</v>
          </cell>
          <cell r="G457" t="str">
            <v>1000 buc</v>
          </cell>
          <cell r="H457">
            <v>4</v>
          </cell>
          <cell r="J457" t="str">
            <v>ușoare</v>
          </cell>
        </row>
        <row r="458">
          <cell r="A458" t="str">
            <v>C.25.II.a.2</v>
          </cell>
          <cell r="B458">
            <v>456</v>
          </cell>
          <cell r="C458" t="str">
            <v>C.25.II.a.2</v>
          </cell>
          <cell r="D458">
            <v>70.45</v>
          </cell>
          <cell r="E458">
            <v>1833.81</v>
          </cell>
          <cell r="F458" t="str">
            <v>Semănături directe în vetre în teren nepregătit - în poieni destinate împăduririi - cvercinee</v>
          </cell>
          <cell r="G458" t="str">
            <v>1000 buc</v>
          </cell>
          <cell r="H458">
            <v>4</v>
          </cell>
          <cell r="J458" t="str">
            <v>mijlocii</v>
          </cell>
        </row>
        <row r="459">
          <cell r="A459" t="str">
            <v>C.25.II.a.3</v>
          </cell>
          <cell r="B459">
            <v>457</v>
          </cell>
          <cell r="C459" t="str">
            <v>C.25.II.a.3</v>
          </cell>
          <cell r="D459">
            <v>97.31</v>
          </cell>
          <cell r="E459">
            <v>2532.98</v>
          </cell>
          <cell r="F459" t="str">
            <v>Semănături directe în vetre în teren nepregătit - în poieni destinate împăduririi - cvercinee</v>
          </cell>
          <cell r="G459" t="str">
            <v>1000 buc</v>
          </cell>
          <cell r="H459">
            <v>4</v>
          </cell>
          <cell r="J459" t="str">
            <v>grele</v>
          </cell>
        </row>
        <row r="460">
          <cell r="A460" t="str">
            <v>C.39.a</v>
          </cell>
          <cell r="B460">
            <v>458</v>
          </cell>
          <cell r="C460" t="str">
            <v>C.39.a</v>
          </cell>
          <cell r="D460">
            <v>17.579999999999998</v>
          </cell>
          <cell r="E460">
            <v>466.4</v>
          </cell>
          <cell r="F460" t="str">
            <v>Pichetarea terenului în vederea împăduririlor - cu picheți</v>
          </cell>
          <cell r="G460" t="str">
            <v>1000 buc</v>
          </cell>
          <cell r="H460">
            <v>5</v>
          </cell>
          <cell r="K460" t="str">
            <v>4x4</v>
          </cell>
        </row>
        <row r="461">
          <cell r="A461" t="str">
            <v>C.39.b</v>
          </cell>
          <cell r="B461">
            <v>459</v>
          </cell>
          <cell r="C461" t="str">
            <v>C.39.b</v>
          </cell>
          <cell r="D461">
            <v>13.79</v>
          </cell>
          <cell r="E461">
            <v>365.85</v>
          </cell>
          <cell r="F461" t="str">
            <v>Pichetarea terenului în vederea împăduririlor - cu picheți</v>
          </cell>
          <cell r="G461" t="str">
            <v>1000 buc</v>
          </cell>
          <cell r="H461">
            <v>5</v>
          </cell>
          <cell r="K461" t="str">
            <v>3x3</v>
          </cell>
        </row>
        <row r="462">
          <cell r="A462" t="str">
            <v>C.39.c</v>
          </cell>
          <cell r="B462">
            <v>460</v>
          </cell>
          <cell r="C462" t="str">
            <v>C.39.c</v>
          </cell>
          <cell r="D462">
            <v>13.72</v>
          </cell>
          <cell r="E462">
            <v>363.99</v>
          </cell>
          <cell r="F462" t="str">
            <v>Pichetarea terenului în vederea împăduririlor - cu picheți</v>
          </cell>
          <cell r="G462" t="str">
            <v>1000 buc</v>
          </cell>
          <cell r="H462">
            <v>5</v>
          </cell>
          <cell r="K462" t="str">
            <v>3x2</v>
          </cell>
        </row>
        <row r="463">
          <cell r="A463" t="str">
            <v>C.39.d.1</v>
          </cell>
          <cell r="B463">
            <v>461</v>
          </cell>
          <cell r="C463" t="str">
            <v>C.39.d.1</v>
          </cell>
          <cell r="D463">
            <v>20.45</v>
          </cell>
          <cell r="E463">
            <v>542.54</v>
          </cell>
          <cell r="F463" t="str">
            <v>Pichetarea terenului în vederea împăduririlor - cu țăruși</v>
          </cell>
          <cell r="G463" t="str">
            <v>1000 buc</v>
          </cell>
          <cell r="H463">
            <v>5</v>
          </cell>
          <cell r="K463" t="str">
            <v>2x1</v>
          </cell>
        </row>
        <row r="464">
          <cell r="A464" t="str">
            <v>C.39.d.2</v>
          </cell>
          <cell r="B464">
            <v>462</v>
          </cell>
          <cell r="C464" t="str">
            <v>C.39.d.2</v>
          </cell>
          <cell r="D464">
            <v>15.9</v>
          </cell>
          <cell r="E464">
            <v>421.83</v>
          </cell>
          <cell r="F464" t="str">
            <v>Pichetarea terenului în vederea împăduririlor - cu picheți</v>
          </cell>
          <cell r="G464" t="str">
            <v>1000 buc</v>
          </cell>
          <cell r="H464">
            <v>5</v>
          </cell>
          <cell r="K464" t="str">
            <v>2x1</v>
          </cell>
        </row>
        <row r="465">
          <cell r="A465" t="str">
            <v>C.39.e</v>
          </cell>
          <cell r="B465">
            <v>463</v>
          </cell>
          <cell r="C465" t="str">
            <v>C.39.e</v>
          </cell>
          <cell r="D465">
            <v>10.15</v>
          </cell>
          <cell r="E465">
            <v>269.27999999999997</v>
          </cell>
          <cell r="F465" t="str">
            <v>Pichetarea terenului în vederea împăduririlor - cu picheți</v>
          </cell>
          <cell r="G465" t="str">
            <v>1000 buc</v>
          </cell>
          <cell r="H465">
            <v>5</v>
          </cell>
          <cell r="K465" t="str">
            <v>1x1</v>
          </cell>
        </row>
        <row r="466">
          <cell r="A466" t="str">
            <v>C.39.f</v>
          </cell>
          <cell r="B466">
            <v>464</v>
          </cell>
          <cell r="C466" t="str">
            <v>C.39.f</v>
          </cell>
          <cell r="D466">
            <v>15.94</v>
          </cell>
          <cell r="E466">
            <v>422.89</v>
          </cell>
          <cell r="F466" t="str">
            <v>Pichetarea terenului în vederea împăduririlor - cu picheți</v>
          </cell>
          <cell r="G466" t="str">
            <v>1000 buc</v>
          </cell>
          <cell r="H466">
            <v>5</v>
          </cell>
          <cell r="K466" t="str">
            <v>1.5x0.6</v>
          </cell>
        </row>
        <row r="467">
          <cell r="A467" t="str">
            <v>C.39.g</v>
          </cell>
          <cell r="B467">
            <v>465</v>
          </cell>
          <cell r="C467" t="str">
            <v>C.39.g</v>
          </cell>
          <cell r="D467">
            <v>19.05</v>
          </cell>
          <cell r="E467">
            <v>505.4</v>
          </cell>
          <cell r="F467" t="str">
            <v>Pichetarea terenului în vederea împăduririlor - cu picheți</v>
          </cell>
          <cell r="G467" t="str">
            <v>1000 buc</v>
          </cell>
          <cell r="H467">
            <v>5</v>
          </cell>
          <cell r="K467" t="str">
            <v>5x5</v>
          </cell>
        </row>
        <row r="468">
          <cell r="A468" t="str">
            <v>C.4.A.a</v>
          </cell>
          <cell r="B468">
            <v>466</v>
          </cell>
          <cell r="C468" t="str">
            <v>C.4.A.a</v>
          </cell>
          <cell r="D468">
            <v>1.74</v>
          </cell>
          <cell r="E468">
            <v>43.55</v>
          </cell>
          <cell r="F468" t="str">
            <v>Tăierea manuală a tufișurilor, arbuștilor și arborilor subțiri - fără scoaterea rădăcinilor</v>
          </cell>
          <cell r="G468" t="str">
            <v>ar</v>
          </cell>
          <cell r="H468">
            <v>2</v>
          </cell>
          <cell r="J468" t="str">
            <v>ușoare</v>
          </cell>
        </row>
        <row r="469">
          <cell r="A469" t="str">
            <v>C.4.A.b</v>
          </cell>
          <cell r="B469">
            <v>467</v>
          </cell>
          <cell r="C469" t="str">
            <v>C.4.A.b</v>
          </cell>
          <cell r="D469">
            <v>2.63</v>
          </cell>
          <cell r="E469">
            <v>65.83</v>
          </cell>
          <cell r="F469" t="str">
            <v>Tăierea manuală a tufișurilor, arbuștilor și arborilor subțiri - fără scoaterea rădăcinilor</v>
          </cell>
          <cell r="G469" t="str">
            <v>ar</v>
          </cell>
          <cell r="H469">
            <v>2</v>
          </cell>
          <cell r="J469" t="str">
            <v>mijlocii</v>
          </cell>
        </row>
        <row r="470">
          <cell r="A470" t="str">
            <v>C.4.A.c</v>
          </cell>
          <cell r="B470">
            <v>468</v>
          </cell>
          <cell r="C470" t="str">
            <v>C.4.A.c</v>
          </cell>
          <cell r="D470">
            <v>5.19</v>
          </cell>
          <cell r="E470">
            <v>129.91</v>
          </cell>
          <cell r="F470" t="str">
            <v>Tăierea manuală a tufișurilor, arbuștilor și arborilor subțiri - fără scoaterea rădăcinilor</v>
          </cell>
          <cell r="G470" t="str">
            <v>ar</v>
          </cell>
          <cell r="H470">
            <v>2</v>
          </cell>
          <cell r="J470" t="str">
            <v>grele</v>
          </cell>
        </row>
        <row r="471">
          <cell r="A471" t="str">
            <v>C.4.B</v>
          </cell>
          <cell r="B471">
            <v>469</v>
          </cell>
          <cell r="C471" t="str">
            <v>C.4.B</v>
          </cell>
          <cell r="D471">
            <v>14.81</v>
          </cell>
          <cell r="E471">
            <v>370.69</v>
          </cell>
          <cell r="F471" t="str">
            <v>Tăierea manuală a tufișurilor, arbuștilor și arborilor subțiri - cu scoaterea rădăcinilor</v>
          </cell>
          <cell r="G471" t="str">
            <v>ar</v>
          </cell>
          <cell r="H471">
            <v>2</v>
          </cell>
        </row>
        <row r="472">
          <cell r="A472" t="str">
            <v>C.46.a</v>
          </cell>
          <cell r="B472">
            <v>470</v>
          </cell>
          <cell r="C472" t="str">
            <v>C.46.a</v>
          </cell>
          <cell r="D472">
            <v>0.17</v>
          </cell>
          <cell r="E472">
            <v>4.43</v>
          </cell>
          <cell r="F472" t="str">
            <v>Revizuirea plantaţiilor și semănăturilor directe</v>
          </cell>
          <cell r="G472" t="str">
            <v>ar</v>
          </cell>
          <cell r="H472">
            <v>4</v>
          </cell>
          <cell r="L472" t="str">
            <v>&lt;10</v>
          </cell>
        </row>
        <row r="473">
          <cell r="A473" t="str">
            <v>C.46.b</v>
          </cell>
          <cell r="B473">
            <v>471</v>
          </cell>
          <cell r="C473" t="str">
            <v>C.46.b</v>
          </cell>
          <cell r="D473">
            <v>0.28000000000000003</v>
          </cell>
          <cell r="E473">
            <v>7.29</v>
          </cell>
          <cell r="F473" t="str">
            <v>Revizuirea plantaţiilor și semănăturilor directe</v>
          </cell>
          <cell r="G473" t="str">
            <v>ar</v>
          </cell>
          <cell r="H473">
            <v>4</v>
          </cell>
          <cell r="L473" t="str">
            <v>11-20</v>
          </cell>
        </row>
        <row r="474">
          <cell r="A474" t="str">
            <v>C.46.c</v>
          </cell>
          <cell r="B474">
            <v>472</v>
          </cell>
          <cell r="C474" t="str">
            <v>C.46.c</v>
          </cell>
          <cell r="D474">
            <v>0.47</v>
          </cell>
          <cell r="E474">
            <v>12.23</v>
          </cell>
          <cell r="F474" t="str">
            <v>Revizuirea plantaţiilor și semănăturilor directe</v>
          </cell>
          <cell r="G474" t="str">
            <v>ar</v>
          </cell>
          <cell r="H474">
            <v>4</v>
          </cell>
          <cell r="L474" t="str">
            <v>21-30</v>
          </cell>
        </row>
        <row r="475">
          <cell r="A475" t="str">
            <v>C.46.d</v>
          </cell>
          <cell r="B475">
            <v>473</v>
          </cell>
          <cell r="C475" t="str">
            <v>C.46.d</v>
          </cell>
          <cell r="D475">
            <v>0.64</v>
          </cell>
          <cell r="E475">
            <v>16.66</v>
          </cell>
          <cell r="F475" t="str">
            <v>Revizuirea plantaţiilor și semănăturilor directe</v>
          </cell>
          <cell r="G475" t="str">
            <v>ar</v>
          </cell>
          <cell r="H475">
            <v>4</v>
          </cell>
          <cell r="L475" t="str">
            <v>&gt;30</v>
          </cell>
        </row>
        <row r="476">
          <cell r="A476" t="str">
            <v>C.51.I.a.1</v>
          </cell>
          <cell r="B476">
            <v>474</v>
          </cell>
          <cell r="C476" t="str">
            <v>C.51.I.a.1</v>
          </cell>
          <cell r="D476">
            <v>17.82</v>
          </cell>
          <cell r="E476">
            <v>463.85</v>
          </cell>
          <cell r="F476" t="str">
            <v>Mobilizarea manuală a solului în jurul puieților în plantații, semănături directe și regenerări naturale - Prașila I</v>
          </cell>
          <cell r="G476" t="str">
            <v>1000 buc</v>
          </cell>
          <cell r="H476">
            <v>4</v>
          </cell>
          <cell r="J476" t="str">
            <v>ușoare</v>
          </cell>
        </row>
        <row r="477">
          <cell r="A477" t="str">
            <v>C.51.I.a.2</v>
          </cell>
          <cell r="B477">
            <v>475</v>
          </cell>
          <cell r="C477" t="str">
            <v>C.51.I.a.2</v>
          </cell>
          <cell r="D477">
            <v>21.05</v>
          </cell>
          <cell r="E477">
            <v>547.92999999999995</v>
          </cell>
          <cell r="F477" t="str">
            <v>Mobilizarea manuală a solului în jurul puieților în plantații, semănături directe și regenerări naturale - Prașila I</v>
          </cell>
          <cell r="G477" t="str">
            <v>1000 buc</v>
          </cell>
          <cell r="H477">
            <v>4</v>
          </cell>
          <cell r="J477" t="str">
            <v>mijlocii</v>
          </cell>
        </row>
        <row r="478">
          <cell r="A478" t="str">
            <v>C.51.I.a.3</v>
          </cell>
          <cell r="B478">
            <v>476</v>
          </cell>
          <cell r="C478" t="str">
            <v>C.51.I.a.3</v>
          </cell>
          <cell r="D478">
            <v>30.19</v>
          </cell>
          <cell r="E478">
            <v>785.85</v>
          </cell>
          <cell r="F478" t="str">
            <v>Mobilizarea manuală a solului în jurul puieților în plantații, semănături directe și regenerări naturale - Prașila I</v>
          </cell>
          <cell r="G478" t="str">
            <v>1000 buc</v>
          </cell>
          <cell r="H478">
            <v>4</v>
          </cell>
          <cell r="J478" t="str">
            <v>grele</v>
          </cell>
        </row>
        <row r="479">
          <cell r="A479" t="str">
            <v>C.51.I.b.1</v>
          </cell>
          <cell r="B479">
            <v>477</v>
          </cell>
          <cell r="C479" t="str">
            <v>C.51.I.b.1</v>
          </cell>
          <cell r="D479">
            <v>16.100000000000001</v>
          </cell>
          <cell r="E479">
            <v>419.08</v>
          </cell>
          <cell r="F479" t="str">
            <v>Mobilizarea manuală a solului în jurul puieților în plantații, semănături directe și regenerări naturale - Prașila I</v>
          </cell>
          <cell r="G479" t="str">
            <v>1000 buc</v>
          </cell>
          <cell r="H479">
            <v>4</v>
          </cell>
          <cell r="J479" t="str">
            <v>ușoare</v>
          </cell>
        </row>
        <row r="480">
          <cell r="A480" t="str">
            <v>C.51.I.b.2</v>
          </cell>
          <cell r="B480">
            <v>478</v>
          </cell>
          <cell r="C480" t="str">
            <v>C.51.I.b.2</v>
          </cell>
          <cell r="D480">
            <v>23.39</v>
          </cell>
          <cell r="E480">
            <v>608.84</v>
          </cell>
          <cell r="F480" t="str">
            <v>Mobilizarea manuală a solului în jurul puieților în plantații, semănături directe și regenerări naturale - Prașila I</v>
          </cell>
          <cell r="G480" t="str">
            <v>1000 buc</v>
          </cell>
          <cell r="H480">
            <v>4</v>
          </cell>
          <cell r="J480" t="str">
            <v>mijlocii</v>
          </cell>
        </row>
        <row r="481">
          <cell r="A481" t="str">
            <v>C.51.I.b.3</v>
          </cell>
          <cell r="B481">
            <v>479</v>
          </cell>
          <cell r="C481" t="str">
            <v>C.51.I.b.3</v>
          </cell>
          <cell r="D481">
            <v>37.56</v>
          </cell>
          <cell r="E481">
            <v>977.69</v>
          </cell>
          <cell r="F481" t="str">
            <v>Mobilizarea manuală a solului în jurul puieților în plantații, semănături directe și regenerări naturale - Prașila I</v>
          </cell>
          <cell r="G481" t="str">
            <v>1000 buc</v>
          </cell>
          <cell r="H481">
            <v>4</v>
          </cell>
          <cell r="J481" t="str">
            <v>grele</v>
          </cell>
        </row>
        <row r="482">
          <cell r="A482" t="str">
            <v>C.51.I.b.4</v>
          </cell>
          <cell r="B482">
            <v>480</v>
          </cell>
          <cell r="C482" t="str">
            <v>C.51.I.b.4</v>
          </cell>
          <cell r="D482">
            <v>51.61</v>
          </cell>
          <cell r="E482">
            <v>1343.41</v>
          </cell>
          <cell r="F482" t="str">
            <v>Mobilizarea manuală a solului în jurul puieților în plantații, semănături directe și regenerări naturale - Prașila I</v>
          </cell>
          <cell r="G482" t="str">
            <v>1000 buc</v>
          </cell>
          <cell r="H482">
            <v>4</v>
          </cell>
          <cell r="J482" t="str">
            <v>f. grele</v>
          </cell>
        </row>
        <row r="483">
          <cell r="A483" t="str">
            <v>C.51.II.a.1</v>
          </cell>
          <cell r="B483">
            <v>481</v>
          </cell>
          <cell r="C483" t="str">
            <v>C.51.II.a.1</v>
          </cell>
          <cell r="D483">
            <v>14.47</v>
          </cell>
          <cell r="E483">
            <v>376.65</v>
          </cell>
          <cell r="F483" t="str">
            <v>Mobilizarea manuală a solului în jurul puieților în plantații, semănături directe și regenerări naturale - Prașila a II a</v>
          </cell>
          <cell r="G483" t="str">
            <v>1000 buc</v>
          </cell>
          <cell r="H483">
            <v>4</v>
          </cell>
          <cell r="J483" t="str">
            <v>ușoare</v>
          </cell>
        </row>
        <row r="484">
          <cell r="A484" t="str">
            <v>C.51.II.a.2</v>
          </cell>
          <cell r="B484">
            <v>482</v>
          </cell>
          <cell r="C484" t="str">
            <v>C.51.II.a.2</v>
          </cell>
          <cell r="D484">
            <v>18.96</v>
          </cell>
          <cell r="E484">
            <v>493.53</v>
          </cell>
          <cell r="F484" t="str">
            <v>Mobilizarea manuală a solului în jurul puieților în plantații, semănături directe și regenerări naturale - Prașila a II a</v>
          </cell>
          <cell r="G484" t="str">
            <v>1000 buc</v>
          </cell>
          <cell r="H484">
            <v>4</v>
          </cell>
          <cell r="J484" t="str">
            <v>mijlocii</v>
          </cell>
        </row>
        <row r="485">
          <cell r="A485" t="str">
            <v>C.51.II.a.3</v>
          </cell>
          <cell r="B485">
            <v>483</v>
          </cell>
          <cell r="C485" t="str">
            <v>C.51.II.a.3</v>
          </cell>
          <cell r="D485">
            <v>22.86</v>
          </cell>
          <cell r="E485">
            <v>595.04999999999995</v>
          </cell>
          <cell r="F485" t="str">
            <v>Mobilizarea manuală a solului în jurul puieților în plantații, semănături directe și regenerări naturale - Prașila a II a</v>
          </cell>
          <cell r="G485" t="str">
            <v>1000 buc</v>
          </cell>
          <cell r="H485">
            <v>4</v>
          </cell>
          <cell r="J485" t="str">
            <v>grele</v>
          </cell>
        </row>
        <row r="486">
          <cell r="A486" t="str">
            <v>C.54.a</v>
          </cell>
          <cell r="B486">
            <v>484</v>
          </cell>
          <cell r="C486" t="str">
            <v>C.54.a</v>
          </cell>
          <cell r="D486">
            <v>1.2</v>
          </cell>
          <cell r="E486">
            <v>31.24</v>
          </cell>
          <cell r="F486" t="str">
            <v>Mobilizarea manuală a solului în tăblii, în plantaţii şi semănături directe</v>
          </cell>
          <cell r="G486" t="str">
            <v>ar</v>
          </cell>
          <cell r="H486">
            <v>4</v>
          </cell>
          <cell r="J486" t="str">
            <v>uşoare</v>
          </cell>
        </row>
        <row r="487">
          <cell r="A487" t="str">
            <v>C.54.b</v>
          </cell>
          <cell r="B487">
            <v>485</v>
          </cell>
          <cell r="C487" t="str">
            <v>C.54.b</v>
          </cell>
          <cell r="D487">
            <v>1.72</v>
          </cell>
          <cell r="E487">
            <v>44.77</v>
          </cell>
          <cell r="F487" t="str">
            <v>Mobilizarea manuală a solului în tăblii, în plantaţii şi semănături directe</v>
          </cell>
          <cell r="G487" t="str">
            <v>ar</v>
          </cell>
          <cell r="H487">
            <v>4</v>
          </cell>
          <cell r="J487" t="str">
            <v>mijlocii</v>
          </cell>
        </row>
        <row r="488">
          <cell r="A488" t="str">
            <v>C.54.c</v>
          </cell>
          <cell r="B488">
            <v>486</v>
          </cell>
          <cell r="C488" t="str">
            <v>C.54.c</v>
          </cell>
          <cell r="D488">
            <v>2.16</v>
          </cell>
          <cell r="E488">
            <v>56.22</v>
          </cell>
          <cell r="F488" t="str">
            <v>Mobilizarea manuală a solului în tăblii, în plantaţii şi semănături directe</v>
          </cell>
          <cell r="G488" t="str">
            <v>ar</v>
          </cell>
          <cell r="H488">
            <v>4</v>
          </cell>
          <cell r="J488" t="str">
            <v>grele</v>
          </cell>
        </row>
        <row r="489">
          <cell r="A489" t="str">
            <v>C.57.I.a</v>
          </cell>
          <cell r="B489">
            <v>487</v>
          </cell>
          <cell r="C489" t="str">
            <v>C.57.I.a</v>
          </cell>
          <cell r="D489">
            <v>0.5</v>
          </cell>
          <cell r="E489">
            <v>13.27</v>
          </cell>
          <cell r="F489" t="str">
            <v>Descopleşirea speciilor forestiere de specii ierboase - I Pe toată suprafața</v>
          </cell>
          <cell r="G489" t="str">
            <v>ar</v>
          </cell>
          <cell r="H489">
            <v>5</v>
          </cell>
          <cell r="J489" t="str">
            <v>uşoare</v>
          </cell>
        </row>
        <row r="490">
          <cell r="A490" t="str">
            <v>C.57.I.b</v>
          </cell>
          <cell r="B490">
            <v>488</v>
          </cell>
          <cell r="C490" t="str">
            <v>C.57.I.b</v>
          </cell>
          <cell r="D490">
            <v>0.62</v>
          </cell>
          <cell r="E490">
            <v>16.45</v>
          </cell>
          <cell r="F490" t="str">
            <v>Descopleşirea speciilor forestiere de specii ierboase - I Pe toată suprafața</v>
          </cell>
          <cell r="G490" t="str">
            <v>ar</v>
          </cell>
          <cell r="H490">
            <v>5</v>
          </cell>
          <cell r="J490" t="str">
            <v>mijlocii</v>
          </cell>
        </row>
        <row r="491">
          <cell r="A491" t="str">
            <v>C.57.I.c</v>
          </cell>
          <cell r="B491">
            <v>489</v>
          </cell>
          <cell r="C491" t="str">
            <v>C.57.I.c</v>
          </cell>
          <cell r="D491">
            <v>1.06</v>
          </cell>
          <cell r="E491">
            <v>28.12</v>
          </cell>
          <cell r="F491" t="str">
            <v>Descopleşirea speciilor forestiere de specii ierboase - I Pe toată suprafața</v>
          </cell>
          <cell r="G491" t="str">
            <v>ar</v>
          </cell>
          <cell r="H491">
            <v>5</v>
          </cell>
          <cell r="J491" t="str">
            <v>grele</v>
          </cell>
        </row>
        <row r="492">
          <cell r="A492" t="str">
            <v>C.57.II.a.1</v>
          </cell>
          <cell r="B492">
            <v>490</v>
          </cell>
          <cell r="C492" t="str">
            <v>C.57.II.a.1</v>
          </cell>
          <cell r="D492">
            <v>0.16</v>
          </cell>
          <cell r="E492">
            <v>4.24</v>
          </cell>
          <cell r="F492" t="str">
            <v>Descopleşirea speciilor forestiere de specii ierboase - II În jurul puieților</v>
          </cell>
          <cell r="G492" t="str">
            <v>ar</v>
          </cell>
          <cell r="H492">
            <v>5</v>
          </cell>
          <cell r="J492" t="str">
            <v>uşoare</v>
          </cell>
          <cell r="L492" t="str">
            <v xml:space="preserve"> &lt; 2500</v>
          </cell>
        </row>
        <row r="493">
          <cell r="A493" t="str">
            <v>C.57.II.a.2</v>
          </cell>
          <cell r="B493">
            <v>491</v>
          </cell>
          <cell r="C493" t="str">
            <v>C.57.II.a.2</v>
          </cell>
          <cell r="D493">
            <v>0.19</v>
          </cell>
          <cell r="E493">
            <v>5.04</v>
          </cell>
          <cell r="F493" t="str">
            <v>Descopleşirea speciilor forestiere de specii ierboase - II În jurul puieților</v>
          </cell>
          <cell r="G493" t="str">
            <v>ar</v>
          </cell>
          <cell r="H493">
            <v>5</v>
          </cell>
          <cell r="J493" t="str">
            <v>uşoare</v>
          </cell>
          <cell r="L493" t="str">
            <v xml:space="preserve"> 2501 - 3500</v>
          </cell>
        </row>
        <row r="494">
          <cell r="A494" t="str">
            <v>C.57.II.a.3</v>
          </cell>
          <cell r="B494">
            <v>492</v>
          </cell>
          <cell r="C494" t="str">
            <v>C.57.II.a.3</v>
          </cell>
          <cell r="D494">
            <v>0.22</v>
          </cell>
          <cell r="E494">
            <v>5.84</v>
          </cell>
          <cell r="F494" t="str">
            <v>Descopleşirea speciilor forestiere de specii ierboase - II În jurul puieților</v>
          </cell>
          <cell r="G494" t="str">
            <v>ar</v>
          </cell>
          <cell r="H494">
            <v>5</v>
          </cell>
          <cell r="J494" t="str">
            <v>uşoare</v>
          </cell>
          <cell r="L494" t="str">
            <v>3501 - 4500</v>
          </cell>
        </row>
        <row r="495">
          <cell r="A495" t="str">
            <v>C.57.II.a.4</v>
          </cell>
          <cell r="B495">
            <v>493</v>
          </cell>
          <cell r="C495" t="str">
            <v>C.57.II.a.4</v>
          </cell>
          <cell r="D495">
            <v>0.26</v>
          </cell>
          <cell r="E495">
            <v>6.9</v>
          </cell>
          <cell r="F495" t="str">
            <v>Descopleşirea speciilor forestiere de specii ierboase - II În jurul puieților</v>
          </cell>
          <cell r="G495" t="str">
            <v>ar</v>
          </cell>
          <cell r="H495">
            <v>5</v>
          </cell>
          <cell r="J495" t="str">
            <v>uşoare</v>
          </cell>
          <cell r="L495" t="str">
            <v>4501 - 5500</v>
          </cell>
        </row>
        <row r="496">
          <cell r="A496" t="str">
            <v>C.57.II.a.5</v>
          </cell>
          <cell r="B496">
            <v>494</v>
          </cell>
          <cell r="C496" t="str">
            <v>C.57.II.a.5</v>
          </cell>
          <cell r="D496">
            <v>0.31</v>
          </cell>
          <cell r="E496">
            <v>8.2200000000000006</v>
          </cell>
          <cell r="F496" t="str">
            <v>Descopleşirea speciilor forestiere de specii ierboase - II În jurul puieților</v>
          </cell>
          <cell r="G496" t="str">
            <v>ar</v>
          </cell>
          <cell r="H496">
            <v>5</v>
          </cell>
          <cell r="J496" t="str">
            <v>uşoare</v>
          </cell>
          <cell r="L496" t="str">
            <v xml:space="preserve"> 5501 - 6500</v>
          </cell>
        </row>
        <row r="497">
          <cell r="A497" t="str">
            <v>C.57.II.a.6</v>
          </cell>
          <cell r="B497">
            <v>495</v>
          </cell>
          <cell r="C497" t="str">
            <v>C.57.II.a.6</v>
          </cell>
          <cell r="D497">
            <v>0.36</v>
          </cell>
          <cell r="E497">
            <v>9.5500000000000007</v>
          </cell>
          <cell r="F497" t="str">
            <v>Descopleşirea speciilor forestiere de specii ierboase - II În jurul puieților</v>
          </cell>
          <cell r="G497" t="str">
            <v>ar</v>
          </cell>
          <cell r="H497">
            <v>5</v>
          </cell>
          <cell r="J497" t="str">
            <v>uşoare</v>
          </cell>
          <cell r="L497" t="str">
            <v>6501 - 7500</v>
          </cell>
        </row>
        <row r="498">
          <cell r="A498" t="str">
            <v>C.57.II.b.1</v>
          </cell>
          <cell r="B498">
            <v>496</v>
          </cell>
          <cell r="C498" t="str">
            <v>C.57.II.b.1</v>
          </cell>
          <cell r="D498">
            <v>0.2</v>
          </cell>
          <cell r="E498">
            <v>5.31</v>
          </cell>
          <cell r="F498" t="str">
            <v>Descopleşirea speciilor forestiere de specii ierboase - II În jurul puieților</v>
          </cell>
          <cell r="G498" t="str">
            <v>ar</v>
          </cell>
          <cell r="H498">
            <v>5</v>
          </cell>
          <cell r="J498" t="str">
            <v>mijlocii</v>
          </cell>
          <cell r="L498" t="str">
            <v xml:space="preserve"> &lt; 2500</v>
          </cell>
        </row>
        <row r="499">
          <cell r="A499" t="str">
            <v>C.57.II.b.2</v>
          </cell>
          <cell r="B499">
            <v>497</v>
          </cell>
          <cell r="C499" t="str">
            <v>C.57.II.b.2</v>
          </cell>
          <cell r="D499">
            <v>0.24</v>
          </cell>
          <cell r="E499">
            <v>6.37</v>
          </cell>
          <cell r="F499" t="str">
            <v>Descopleşirea speciilor forestiere de specii ierboase - II În jurul puieților</v>
          </cell>
          <cell r="G499" t="str">
            <v>ar</v>
          </cell>
          <cell r="H499">
            <v>5</v>
          </cell>
          <cell r="J499" t="str">
            <v>mijlocii</v>
          </cell>
          <cell r="L499" t="str">
            <v>2501 - 3500</v>
          </cell>
        </row>
        <row r="500">
          <cell r="A500" t="str">
            <v>C.57.II.b.3</v>
          </cell>
          <cell r="B500">
            <v>498</v>
          </cell>
          <cell r="C500" t="str">
            <v>C.57.II.b.3</v>
          </cell>
          <cell r="D500">
            <v>0.28000000000000003</v>
          </cell>
          <cell r="E500">
            <v>7.43</v>
          </cell>
          <cell r="F500" t="str">
            <v>Descopleşirea speciilor forestiere de specii ierboase - II În jurul puieților</v>
          </cell>
          <cell r="G500" t="str">
            <v>ar</v>
          </cell>
          <cell r="H500">
            <v>5</v>
          </cell>
          <cell r="J500" t="str">
            <v>mijlocii</v>
          </cell>
          <cell r="L500" t="str">
            <v>3501 - 4500</v>
          </cell>
        </row>
        <row r="501">
          <cell r="A501" t="str">
            <v>C.57.II.b.4</v>
          </cell>
          <cell r="B501">
            <v>499</v>
          </cell>
          <cell r="C501" t="str">
            <v>C.57.II.b.4</v>
          </cell>
          <cell r="D501">
            <v>0.33</v>
          </cell>
          <cell r="E501">
            <v>8.75</v>
          </cell>
          <cell r="F501" t="str">
            <v>Descopleşirea speciilor forestiere de specii ierboase - II În jurul puieților</v>
          </cell>
          <cell r="G501" t="str">
            <v>ar</v>
          </cell>
          <cell r="H501">
            <v>5</v>
          </cell>
          <cell r="J501" t="str">
            <v>mijlocii</v>
          </cell>
          <cell r="L501" t="str">
            <v>4501 - 5500</v>
          </cell>
        </row>
        <row r="502">
          <cell r="A502" t="str">
            <v>C.57.II.b.5</v>
          </cell>
          <cell r="B502">
            <v>500</v>
          </cell>
          <cell r="C502" t="str">
            <v>C.57.II.b.5</v>
          </cell>
          <cell r="D502">
            <v>0.39</v>
          </cell>
          <cell r="E502">
            <v>10.35</v>
          </cell>
          <cell r="F502" t="str">
            <v>Descopleşirea speciilor forestiere de specii ierboase - II În jurul puieților</v>
          </cell>
          <cell r="G502" t="str">
            <v>ar</v>
          </cell>
          <cell r="H502">
            <v>5</v>
          </cell>
          <cell r="J502" t="str">
            <v>mijlocii</v>
          </cell>
          <cell r="L502" t="str">
            <v>5501 - 6500</v>
          </cell>
        </row>
        <row r="503">
          <cell r="A503" t="str">
            <v>C.57.II.b.6</v>
          </cell>
          <cell r="B503">
            <v>501</v>
          </cell>
          <cell r="C503" t="str">
            <v>C.57.II.b.6</v>
          </cell>
          <cell r="D503">
            <v>0.46</v>
          </cell>
          <cell r="E503">
            <v>12.2</v>
          </cell>
          <cell r="F503" t="str">
            <v>Descopleşirea speciilor forestiere de specii ierboase - II În jurul puieților</v>
          </cell>
          <cell r="G503" t="str">
            <v>ar</v>
          </cell>
          <cell r="H503">
            <v>5</v>
          </cell>
          <cell r="J503" t="str">
            <v>mijlocii</v>
          </cell>
          <cell r="L503" t="str">
            <v>6501 - 7500</v>
          </cell>
        </row>
        <row r="504">
          <cell r="A504" t="str">
            <v>C.57.II.c.1</v>
          </cell>
          <cell r="B504">
            <v>502</v>
          </cell>
          <cell r="C504" t="str">
            <v>C.57.II.c.1</v>
          </cell>
          <cell r="D504">
            <v>0.31</v>
          </cell>
          <cell r="E504">
            <v>8.2200000000000006</v>
          </cell>
          <cell r="F504" t="str">
            <v>Descopleşirea speciilor forestiere de specii ierboase - II În jurul puieților</v>
          </cell>
          <cell r="G504" t="str">
            <v>ar</v>
          </cell>
          <cell r="H504">
            <v>5</v>
          </cell>
          <cell r="J504" t="str">
            <v>grele</v>
          </cell>
          <cell r="L504" t="str">
            <v xml:space="preserve"> &lt; 2500</v>
          </cell>
        </row>
        <row r="505">
          <cell r="A505" t="str">
            <v>C.57.II.c.2</v>
          </cell>
          <cell r="B505">
            <v>503</v>
          </cell>
          <cell r="C505" t="str">
            <v>C.57.II.c.2</v>
          </cell>
          <cell r="D505">
            <v>0.37</v>
          </cell>
          <cell r="E505">
            <v>9.82</v>
          </cell>
          <cell r="F505" t="str">
            <v>Descopleşirea speciilor forestiere de specii ierboase - II În jurul puieților</v>
          </cell>
          <cell r="G505" t="str">
            <v>ar</v>
          </cell>
          <cell r="H505">
            <v>5</v>
          </cell>
          <cell r="J505" t="str">
            <v>grele</v>
          </cell>
          <cell r="L505" t="str">
            <v>2501 - 3500</v>
          </cell>
        </row>
        <row r="506">
          <cell r="A506" t="str">
            <v>C.57.II.c.3</v>
          </cell>
          <cell r="B506">
            <v>504</v>
          </cell>
          <cell r="C506" t="str">
            <v>C.57.II.c.3</v>
          </cell>
          <cell r="D506">
            <v>0.43</v>
          </cell>
          <cell r="E506">
            <v>11.41</v>
          </cell>
          <cell r="F506" t="str">
            <v>Descopleşirea speciilor forestiere de specii ierboase - II În jurul puieților</v>
          </cell>
          <cell r="G506" t="str">
            <v>ar</v>
          </cell>
          <cell r="H506">
            <v>5</v>
          </cell>
          <cell r="J506" t="str">
            <v>grele</v>
          </cell>
          <cell r="L506" t="str">
            <v>3501 - 4500</v>
          </cell>
        </row>
        <row r="507">
          <cell r="A507" t="str">
            <v>C.57.II.c.4</v>
          </cell>
          <cell r="B507">
            <v>505</v>
          </cell>
          <cell r="C507" t="str">
            <v>C.57.II.c.4</v>
          </cell>
          <cell r="D507">
            <v>0.51</v>
          </cell>
          <cell r="E507">
            <v>13.53</v>
          </cell>
          <cell r="F507" t="str">
            <v>Descopleşirea speciilor forestiere de specii ierboase - II În jurul puieților</v>
          </cell>
          <cell r="G507" t="str">
            <v>ar</v>
          </cell>
          <cell r="H507">
            <v>5</v>
          </cell>
          <cell r="J507" t="str">
            <v>grele</v>
          </cell>
          <cell r="L507" t="str">
            <v>4501 - 5500</v>
          </cell>
        </row>
        <row r="508">
          <cell r="A508" t="str">
            <v>C.57.II.c.5</v>
          </cell>
          <cell r="B508">
            <v>506</v>
          </cell>
          <cell r="C508" t="str">
            <v>C.57.II.c.5</v>
          </cell>
          <cell r="D508">
            <v>0.61</v>
          </cell>
          <cell r="E508">
            <v>16.18</v>
          </cell>
          <cell r="F508" t="str">
            <v>Descopleşirea speciilor forestiere de specii ierboase - II În jurul puieților</v>
          </cell>
          <cell r="G508" t="str">
            <v>ar</v>
          </cell>
          <cell r="H508">
            <v>5</v>
          </cell>
          <cell r="J508" t="str">
            <v>grele</v>
          </cell>
          <cell r="L508" t="str">
            <v>5501 - 6500</v>
          </cell>
        </row>
        <row r="509">
          <cell r="A509" t="str">
            <v>C.57.II.c.6</v>
          </cell>
          <cell r="B509">
            <v>507</v>
          </cell>
          <cell r="C509" t="str">
            <v>C.57.II.c.6</v>
          </cell>
          <cell r="D509">
            <v>0.71</v>
          </cell>
          <cell r="E509">
            <v>18.84</v>
          </cell>
          <cell r="F509" t="str">
            <v>Descopleşirea speciilor forestiere de specii ierboase - II În jurul puieților</v>
          </cell>
          <cell r="G509" t="str">
            <v>ar</v>
          </cell>
          <cell r="H509">
            <v>5</v>
          </cell>
          <cell r="J509" t="str">
            <v>grele</v>
          </cell>
          <cell r="L509" t="str">
            <v>6501 - 7500</v>
          </cell>
        </row>
        <row r="510">
          <cell r="A510" t="str">
            <v>C.58.I.a</v>
          </cell>
          <cell r="B510">
            <v>508</v>
          </cell>
          <cell r="C510" t="str">
            <v>C.58.I.a</v>
          </cell>
          <cell r="D510">
            <v>0.68</v>
          </cell>
          <cell r="E510">
            <v>18.04</v>
          </cell>
          <cell r="F510" t="str">
            <v xml:space="preserve">Descopleşirea speciilor forestiere de specii ierboase şi specii lemnoase - pe toată suprafața </v>
          </cell>
          <cell r="G510" t="str">
            <v>ar</v>
          </cell>
          <cell r="H510">
            <v>5</v>
          </cell>
          <cell r="J510" t="str">
            <v>grele</v>
          </cell>
        </row>
        <row r="511">
          <cell r="A511" t="str">
            <v>C.58.I.b</v>
          </cell>
          <cell r="B511">
            <v>509</v>
          </cell>
          <cell r="C511" t="str">
            <v>C.58.I.b</v>
          </cell>
          <cell r="D511">
            <v>1.1599999999999999</v>
          </cell>
          <cell r="E511">
            <v>30.77</v>
          </cell>
          <cell r="F511" t="str">
            <v xml:space="preserve">Descopleşirea speciilor forestiere de specii ierboase şi specii lemnoase - pe toată suprafața </v>
          </cell>
          <cell r="G511" t="str">
            <v>ar</v>
          </cell>
          <cell r="H511">
            <v>5</v>
          </cell>
          <cell r="J511" t="str">
            <v>mijlocii</v>
          </cell>
        </row>
        <row r="512">
          <cell r="A512" t="str">
            <v>C.58.I.c</v>
          </cell>
          <cell r="B512">
            <v>510</v>
          </cell>
          <cell r="C512" t="str">
            <v>C.58.I.c</v>
          </cell>
          <cell r="D512">
            <v>1.54</v>
          </cell>
          <cell r="E512">
            <v>40.86</v>
          </cell>
          <cell r="F512" t="str">
            <v xml:space="preserve">Descopleşirea speciilor forestiere de specii ierboase şi specii lemnoase - pe toată suprafața </v>
          </cell>
          <cell r="G512" t="str">
            <v>ar</v>
          </cell>
          <cell r="H512">
            <v>5</v>
          </cell>
          <cell r="J512" t="str">
            <v>ușoare</v>
          </cell>
        </row>
        <row r="513">
          <cell r="A513" t="str">
            <v>C.58.II.a.1</v>
          </cell>
          <cell r="B513">
            <v>511</v>
          </cell>
          <cell r="C513" t="str">
            <v>C.58.II.a.1</v>
          </cell>
          <cell r="D513">
            <v>0.24</v>
          </cell>
          <cell r="E513">
            <v>6.37</v>
          </cell>
          <cell r="F513" t="str">
            <v>Descopleşirea speciilor forestiere de specii ierboase şi specii lemnoase - în jurul puieților</v>
          </cell>
          <cell r="G513" t="str">
            <v>ar</v>
          </cell>
          <cell r="H513">
            <v>5</v>
          </cell>
          <cell r="J513" t="str">
            <v>ușoare</v>
          </cell>
          <cell r="L513" t="str">
            <v>&lt;2500</v>
          </cell>
        </row>
        <row r="514">
          <cell r="A514" t="str">
            <v>C.58.II.a.2</v>
          </cell>
          <cell r="B514">
            <v>512</v>
          </cell>
          <cell r="C514" t="str">
            <v>C.58.II.a.2</v>
          </cell>
          <cell r="D514">
            <v>0.28999999999999998</v>
          </cell>
          <cell r="E514">
            <v>7.69</v>
          </cell>
          <cell r="F514" t="str">
            <v>Descopleşirea speciilor forestiere de specii ierboase şi specii lemnoase - în jurul puieților</v>
          </cell>
          <cell r="G514" t="str">
            <v>ar</v>
          </cell>
          <cell r="H514">
            <v>5</v>
          </cell>
          <cell r="J514" t="str">
            <v>ușoare</v>
          </cell>
          <cell r="L514" t="str">
            <v>2501-3500</v>
          </cell>
        </row>
        <row r="515">
          <cell r="A515" t="str">
            <v>C.58.II.a.3</v>
          </cell>
          <cell r="B515">
            <v>513</v>
          </cell>
          <cell r="C515" t="str">
            <v>C.58.II.a.3</v>
          </cell>
          <cell r="D515">
            <v>0.34</v>
          </cell>
          <cell r="E515">
            <v>9.02</v>
          </cell>
          <cell r="F515" t="str">
            <v>Descopleşirea speciilor forestiere de specii ierboase şi specii lemnoase - în jurul puieților</v>
          </cell>
          <cell r="G515" t="str">
            <v>ar</v>
          </cell>
          <cell r="H515">
            <v>5</v>
          </cell>
          <cell r="J515" t="str">
            <v>ușoare</v>
          </cell>
          <cell r="L515" t="str">
            <v>3501-4500</v>
          </cell>
        </row>
        <row r="516">
          <cell r="A516" t="str">
            <v>C.58.II.a.4</v>
          </cell>
          <cell r="B516">
            <v>514</v>
          </cell>
          <cell r="C516" t="str">
            <v>C.58.II.a.4</v>
          </cell>
          <cell r="D516">
            <v>0.4</v>
          </cell>
          <cell r="E516">
            <v>10.61</v>
          </cell>
          <cell r="F516" t="str">
            <v>Descopleşirea speciilor forestiere de specii ierboase şi specii lemnoase - în jurul puieților</v>
          </cell>
          <cell r="G516" t="str">
            <v>ar</v>
          </cell>
          <cell r="H516">
            <v>5</v>
          </cell>
          <cell r="J516" t="str">
            <v>ușoare</v>
          </cell>
          <cell r="L516" t="str">
            <v>4501-5500</v>
          </cell>
        </row>
        <row r="517">
          <cell r="A517" t="str">
            <v>C.58.II.a.5</v>
          </cell>
          <cell r="B517">
            <v>515</v>
          </cell>
          <cell r="C517" t="str">
            <v>C.58.II.a.5</v>
          </cell>
          <cell r="D517">
            <v>0.47</v>
          </cell>
          <cell r="E517">
            <v>12.47</v>
          </cell>
          <cell r="F517" t="str">
            <v>Descopleşirea speciilor forestiere de specii ierboase şi specii lemnoase - în jurul puieților</v>
          </cell>
          <cell r="G517" t="str">
            <v>ar</v>
          </cell>
          <cell r="H517">
            <v>5</v>
          </cell>
          <cell r="J517" t="str">
            <v>ușoare</v>
          </cell>
          <cell r="L517" t="str">
            <v>5501-6500</v>
          </cell>
        </row>
        <row r="518">
          <cell r="A518" t="str">
            <v>C.58.II.a.6</v>
          </cell>
          <cell r="B518">
            <v>516</v>
          </cell>
          <cell r="C518" t="str">
            <v>C.58.II.a.6</v>
          </cell>
          <cell r="D518">
            <v>0.56000000000000005</v>
          </cell>
          <cell r="E518">
            <v>14.86</v>
          </cell>
          <cell r="F518" t="str">
            <v>Descopleşirea speciilor forestiere de specii ierboase şi specii lemnoase - în jurul puieților</v>
          </cell>
          <cell r="G518" t="str">
            <v>ar</v>
          </cell>
          <cell r="H518">
            <v>5</v>
          </cell>
          <cell r="J518" t="str">
            <v>ușoare</v>
          </cell>
          <cell r="L518" t="str">
            <v>6501-7500</v>
          </cell>
        </row>
        <row r="519">
          <cell r="A519" t="str">
            <v>C.58.II.b.1</v>
          </cell>
          <cell r="B519">
            <v>517</v>
          </cell>
          <cell r="C519" t="str">
            <v>C.58.II.b.1</v>
          </cell>
          <cell r="D519">
            <v>0.34</v>
          </cell>
          <cell r="E519">
            <v>9.02</v>
          </cell>
          <cell r="F519" t="str">
            <v>Descopleşirea speciilor forestiere de specii ierboase şi specii lemnoase - în jurul puieților</v>
          </cell>
          <cell r="G519" t="str">
            <v>ar</v>
          </cell>
          <cell r="H519">
            <v>5</v>
          </cell>
          <cell r="J519" t="str">
            <v>mijlocii</v>
          </cell>
          <cell r="L519" t="str">
            <v>&lt;2500</v>
          </cell>
        </row>
        <row r="520">
          <cell r="A520" t="str">
            <v>C.58.II.b.2</v>
          </cell>
          <cell r="B520">
            <v>518</v>
          </cell>
          <cell r="C520" t="str">
            <v>C.58.II.b.2</v>
          </cell>
          <cell r="D520">
            <v>0.4</v>
          </cell>
          <cell r="E520">
            <v>10.61</v>
          </cell>
          <cell r="F520" t="str">
            <v>Descopleşirea speciilor forestiere de specii ierboase şi specii lemnoase - în jurul puieților</v>
          </cell>
          <cell r="G520" t="str">
            <v>ar</v>
          </cell>
          <cell r="H520">
            <v>5</v>
          </cell>
          <cell r="J520" t="str">
            <v>mijlocii</v>
          </cell>
          <cell r="L520" t="str">
            <v>2501-3500</v>
          </cell>
        </row>
        <row r="521">
          <cell r="A521" t="str">
            <v>C.58.II.b.3</v>
          </cell>
          <cell r="B521">
            <v>519</v>
          </cell>
          <cell r="C521" t="str">
            <v>C.58.II.b.3</v>
          </cell>
          <cell r="D521">
            <v>0.47</v>
          </cell>
          <cell r="E521">
            <v>12.47</v>
          </cell>
          <cell r="F521" t="str">
            <v>Descopleşirea speciilor forestiere de specii ierboase şi specii lemnoase - în jurul puieților</v>
          </cell>
          <cell r="G521" t="str">
            <v>ar</v>
          </cell>
          <cell r="H521">
            <v>5</v>
          </cell>
          <cell r="J521" t="str">
            <v>mijlocii</v>
          </cell>
          <cell r="L521" t="str">
            <v>3501-4500</v>
          </cell>
        </row>
        <row r="522">
          <cell r="A522" t="str">
            <v>C.58.II.b.4</v>
          </cell>
          <cell r="B522">
            <v>520</v>
          </cell>
          <cell r="C522" t="str">
            <v>C.58.II.b.4</v>
          </cell>
          <cell r="D522">
            <v>0.56000000000000005</v>
          </cell>
          <cell r="E522">
            <v>14.86</v>
          </cell>
          <cell r="F522" t="str">
            <v>Descopleşirea speciilor forestiere de specii ierboase şi specii lemnoase - în jurul puieților</v>
          </cell>
          <cell r="G522" t="str">
            <v>ar</v>
          </cell>
          <cell r="H522">
            <v>5</v>
          </cell>
          <cell r="J522" t="str">
            <v>mijlocii</v>
          </cell>
          <cell r="L522" t="str">
            <v>4501-5500</v>
          </cell>
        </row>
        <row r="523">
          <cell r="A523" t="str">
            <v>C.58.II.b.5</v>
          </cell>
          <cell r="B523">
            <v>521</v>
          </cell>
          <cell r="C523" t="str">
            <v>C.58.II.b.5</v>
          </cell>
          <cell r="D523">
            <v>0.66</v>
          </cell>
          <cell r="E523">
            <v>17.510000000000002</v>
          </cell>
          <cell r="F523" t="str">
            <v>Descopleşirea speciilor forestiere de specii ierboase şi specii lemnoase - în jurul puieților</v>
          </cell>
          <cell r="G523" t="str">
            <v>ar</v>
          </cell>
          <cell r="H523">
            <v>5</v>
          </cell>
          <cell r="J523" t="str">
            <v>mijlocii</v>
          </cell>
          <cell r="L523" t="str">
            <v>5501-6500</v>
          </cell>
        </row>
        <row r="524">
          <cell r="A524" t="str">
            <v>C.58.II.b.6</v>
          </cell>
          <cell r="B524">
            <v>522</v>
          </cell>
          <cell r="C524" t="str">
            <v>C.58.II.b.6</v>
          </cell>
          <cell r="D524">
            <v>0.78</v>
          </cell>
          <cell r="E524">
            <v>20.69</v>
          </cell>
          <cell r="F524" t="str">
            <v>Descopleşirea speciilor forestiere de specii ierboase şi specii lemnoase - în jurul puieților</v>
          </cell>
          <cell r="G524" t="str">
            <v>ar</v>
          </cell>
          <cell r="H524">
            <v>5</v>
          </cell>
          <cell r="J524" t="str">
            <v>mijlocii</v>
          </cell>
          <cell r="L524" t="str">
            <v>6501-7500</v>
          </cell>
        </row>
        <row r="525">
          <cell r="A525" t="str">
            <v>C.58.II.c.1</v>
          </cell>
          <cell r="B525">
            <v>523</v>
          </cell>
          <cell r="C525" t="str">
            <v>C.58.II.c.1</v>
          </cell>
          <cell r="D525">
            <v>0.43</v>
          </cell>
          <cell r="E525">
            <v>11.41</v>
          </cell>
          <cell r="F525" t="str">
            <v>Descopleşirea speciilor forestiere de specii ierboase şi specii lemnoase - în jurul puieților</v>
          </cell>
          <cell r="G525" t="str">
            <v>ar</v>
          </cell>
          <cell r="H525">
            <v>5</v>
          </cell>
          <cell r="J525" t="str">
            <v>grele</v>
          </cell>
          <cell r="L525" t="str">
            <v>&lt;2500</v>
          </cell>
        </row>
        <row r="526">
          <cell r="A526" t="str">
            <v>C.58.II.c.2</v>
          </cell>
          <cell r="B526">
            <v>524</v>
          </cell>
          <cell r="C526" t="str">
            <v>C.58.II.c.2</v>
          </cell>
          <cell r="D526">
            <v>0.51</v>
          </cell>
          <cell r="E526">
            <v>13.53</v>
          </cell>
          <cell r="F526" t="str">
            <v>Descopleşirea speciilor forestiere de specii ierboase şi specii lemnoase - în jurul puieților</v>
          </cell>
          <cell r="G526" t="str">
            <v>ar</v>
          </cell>
          <cell r="H526">
            <v>5</v>
          </cell>
          <cell r="J526" t="str">
            <v>grele</v>
          </cell>
          <cell r="L526" t="str">
            <v>2501-3500</v>
          </cell>
        </row>
        <row r="527">
          <cell r="A527" t="str">
            <v>C.58.II.c.3</v>
          </cell>
          <cell r="B527">
            <v>525</v>
          </cell>
          <cell r="C527" t="str">
            <v>C.58.II.c.3</v>
          </cell>
          <cell r="D527">
            <v>0.6</v>
          </cell>
          <cell r="E527">
            <v>15.92</v>
          </cell>
          <cell r="F527" t="str">
            <v>Descopleşirea speciilor forestiere de specii ierboase şi specii lemnoase - în jurul puieților</v>
          </cell>
          <cell r="G527" t="str">
            <v>ar</v>
          </cell>
          <cell r="H527">
            <v>5</v>
          </cell>
          <cell r="J527" t="str">
            <v>grele</v>
          </cell>
          <cell r="L527" t="str">
            <v>3501-4500</v>
          </cell>
        </row>
        <row r="528">
          <cell r="A528" t="str">
            <v>C.58.II.c.4</v>
          </cell>
          <cell r="B528">
            <v>526</v>
          </cell>
          <cell r="C528" t="str">
            <v>C.58.II.c.4</v>
          </cell>
          <cell r="D528">
            <v>0.7</v>
          </cell>
          <cell r="E528">
            <v>18.57</v>
          </cell>
          <cell r="F528" t="str">
            <v>Descopleşirea speciilor forestiere de specii ierboase şi specii lemnoase - în jurul puieților</v>
          </cell>
          <cell r="G528" t="str">
            <v>ar</v>
          </cell>
          <cell r="H528">
            <v>5</v>
          </cell>
          <cell r="J528" t="str">
            <v>grele</v>
          </cell>
          <cell r="L528" t="str">
            <v>4501-5500</v>
          </cell>
        </row>
        <row r="529">
          <cell r="A529" t="str">
            <v>C.58.II.c.5</v>
          </cell>
          <cell r="B529">
            <v>527</v>
          </cell>
          <cell r="C529" t="str">
            <v>C.58.II.c.5</v>
          </cell>
          <cell r="D529">
            <v>0.83</v>
          </cell>
          <cell r="E529">
            <v>22.02</v>
          </cell>
          <cell r="F529" t="str">
            <v>Descopleşirea speciilor forestiere de specii ierboase şi specii lemnoase - în jurul puieților</v>
          </cell>
          <cell r="G529" t="str">
            <v>ar</v>
          </cell>
          <cell r="H529">
            <v>5</v>
          </cell>
          <cell r="J529" t="str">
            <v>grele</v>
          </cell>
          <cell r="L529" t="str">
            <v>5501-6500</v>
          </cell>
        </row>
        <row r="530">
          <cell r="A530" t="str">
            <v>C.58.II.c.6</v>
          </cell>
          <cell r="B530">
            <v>528</v>
          </cell>
          <cell r="C530" t="str">
            <v>C.58.II.c.6</v>
          </cell>
          <cell r="D530">
            <v>0.98</v>
          </cell>
          <cell r="E530">
            <v>26</v>
          </cell>
          <cell r="F530" t="str">
            <v>Descopleşirea speciilor forestiere de specii ierboase şi specii lemnoase - în jurul puieților</v>
          </cell>
          <cell r="G530" t="str">
            <v>ar</v>
          </cell>
          <cell r="H530">
            <v>5</v>
          </cell>
          <cell r="J530" t="str">
            <v>grele</v>
          </cell>
          <cell r="L530" t="str">
            <v>6501-7500</v>
          </cell>
        </row>
        <row r="531">
          <cell r="A531" t="str">
            <v>C.59.I.a</v>
          </cell>
          <cell r="B531">
            <v>529</v>
          </cell>
          <cell r="C531" t="str">
            <v>C.59.I.a</v>
          </cell>
          <cell r="D531">
            <v>0.81</v>
          </cell>
          <cell r="E531">
            <v>21.49</v>
          </cell>
          <cell r="F531" t="str">
            <v>Descopleşirea speciilor forestiere de specii lemnoase - pe toata suprafața</v>
          </cell>
          <cell r="G531" t="str">
            <v>ar</v>
          </cell>
          <cell r="H531">
            <v>5</v>
          </cell>
          <cell r="J531" t="str">
            <v>uşoare</v>
          </cell>
        </row>
        <row r="532">
          <cell r="A532" t="str">
            <v>C.59.I.b</v>
          </cell>
          <cell r="B532">
            <v>530</v>
          </cell>
          <cell r="C532" t="str">
            <v>C.59.I.b</v>
          </cell>
          <cell r="D532">
            <v>1.26</v>
          </cell>
          <cell r="E532">
            <v>33.43</v>
          </cell>
          <cell r="F532" t="str">
            <v>Descopleşirea speciilor forestiere de specii lemnoase - pe toata suprafața</v>
          </cell>
          <cell r="G532" t="str">
            <v>ar</v>
          </cell>
          <cell r="H532">
            <v>5</v>
          </cell>
          <cell r="J532" t="str">
            <v>mijlocii</v>
          </cell>
        </row>
        <row r="533">
          <cell r="A533" t="str">
            <v>C.59.I.c</v>
          </cell>
          <cell r="B533">
            <v>531</v>
          </cell>
          <cell r="C533" t="str">
            <v>C.59.I.c</v>
          </cell>
          <cell r="D533">
            <v>1.81</v>
          </cell>
          <cell r="E533">
            <v>48.02</v>
          </cell>
          <cell r="F533" t="str">
            <v>Descopleşirea speciilor forestiere de specii lemnoase - pe toata suprafața</v>
          </cell>
          <cell r="G533" t="str">
            <v>ar</v>
          </cell>
          <cell r="H533">
            <v>5</v>
          </cell>
          <cell r="J533" t="str">
            <v>grele</v>
          </cell>
        </row>
        <row r="534">
          <cell r="A534" t="str">
            <v>C.59.II.a.1</v>
          </cell>
          <cell r="B534">
            <v>532</v>
          </cell>
          <cell r="C534" t="str">
            <v>C.59.II.a.1</v>
          </cell>
          <cell r="D534">
            <v>0.35</v>
          </cell>
          <cell r="E534">
            <v>9.2899999999999991</v>
          </cell>
          <cell r="F534" t="str">
            <v>Descopleşirea speciilor forestiere de specii lemnoase - in jurul puieților</v>
          </cell>
          <cell r="G534" t="str">
            <v>ar</v>
          </cell>
          <cell r="H534">
            <v>5</v>
          </cell>
          <cell r="J534" t="str">
            <v>uşoare</v>
          </cell>
          <cell r="L534" t="str">
            <v xml:space="preserve"> &lt; 2500</v>
          </cell>
        </row>
        <row r="535">
          <cell r="A535" t="str">
            <v>C.59.II.a.2</v>
          </cell>
          <cell r="B535">
            <v>533</v>
          </cell>
          <cell r="C535" t="str">
            <v>C.59.II.a.2</v>
          </cell>
          <cell r="D535">
            <v>0.41</v>
          </cell>
          <cell r="E535">
            <v>10.88</v>
          </cell>
          <cell r="F535" t="str">
            <v>Descopleşirea speciilor forestiere de specii lemnoase - in jurul puieților</v>
          </cell>
          <cell r="G535" t="str">
            <v>ar</v>
          </cell>
          <cell r="H535">
            <v>5</v>
          </cell>
          <cell r="J535" t="str">
            <v>uşoare</v>
          </cell>
          <cell r="L535" t="str">
            <v>2501 - 3500</v>
          </cell>
        </row>
        <row r="536">
          <cell r="A536" t="str">
            <v>C.59.II.a.3</v>
          </cell>
          <cell r="B536">
            <v>534</v>
          </cell>
          <cell r="C536" t="str">
            <v>C.59.II.a.3</v>
          </cell>
          <cell r="D536">
            <v>0.48</v>
          </cell>
          <cell r="E536">
            <v>12.73</v>
          </cell>
          <cell r="F536" t="str">
            <v>Descopleşirea speciilor forestiere de specii lemnoase - in jurul puieților</v>
          </cell>
          <cell r="G536" t="str">
            <v>ar</v>
          </cell>
          <cell r="H536">
            <v>5</v>
          </cell>
          <cell r="J536" t="str">
            <v>uşoare</v>
          </cell>
          <cell r="L536" t="str">
            <v>3501 - 4500</v>
          </cell>
        </row>
        <row r="537">
          <cell r="A537" t="str">
            <v>C.59.II.a.4</v>
          </cell>
          <cell r="B537">
            <v>535</v>
          </cell>
          <cell r="C537" t="str">
            <v>C.59.II.a.4</v>
          </cell>
          <cell r="D537">
            <v>0.56999999999999995</v>
          </cell>
          <cell r="E537">
            <v>15.12</v>
          </cell>
          <cell r="F537" t="str">
            <v>Descopleşirea speciilor forestiere de specii lemnoase - in jurul puieților</v>
          </cell>
          <cell r="G537" t="str">
            <v>ar</v>
          </cell>
          <cell r="H537">
            <v>5</v>
          </cell>
          <cell r="J537" t="str">
            <v>uşoare</v>
          </cell>
          <cell r="L537" t="str">
            <v>4501 - 5500</v>
          </cell>
        </row>
        <row r="538">
          <cell r="A538" t="str">
            <v>C.59.II.a.5</v>
          </cell>
          <cell r="B538">
            <v>536</v>
          </cell>
          <cell r="C538" t="str">
            <v>C.59.II.a.5</v>
          </cell>
          <cell r="D538">
            <v>0.67</v>
          </cell>
          <cell r="E538">
            <v>17.78</v>
          </cell>
          <cell r="F538" t="str">
            <v>Descopleşirea speciilor forestiere de specii lemnoase - in jurul puieților</v>
          </cell>
          <cell r="G538" t="str">
            <v>ar</v>
          </cell>
          <cell r="H538">
            <v>5</v>
          </cell>
          <cell r="J538" t="str">
            <v>uşoare</v>
          </cell>
          <cell r="L538" t="str">
            <v>5501 - 6500</v>
          </cell>
        </row>
        <row r="539">
          <cell r="A539" t="str">
            <v>C.59.II.a.6</v>
          </cell>
          <cell r="B539">
            <v>537</v>
          </cell>
          <cell r="C539" t="str">
            <v>C.59.II.a.6</v>
          </cell>
          <cell r="D539">
            <v>0.8</v>
          </cell>
          <cell r="E539">
            <v>21.22</v>
          </cell>
          <cell r="F539" t="str">
            <v>Descopleşirea speciilor forestiere de specii lemnoase - in jurul puieților</v>
          </cell>
          <cell r="G539" t="str">
            <v>ar</v>
          </cell>
          <cell r="H539">
            <v>5</v>
          </cell>
          <cell r="J539" t="str">
            <v>uşoare</v>
          </cell>
          <cell r="L539" t="str">
            <v>6501 - 7500</v>
          </cell>
        </row>
        <row r="540">
          <cell r="A540" t="str">
            <v>C.59.II.b.1</v>
          </cell>
          <cell r="B540">
            <v>538</v>
          </cell>
          <cell r="C540" t="str">
            <v>C.59.II.b.1</v>
          </cell>
          <cell r="D540">
            <v>0.52</v>
          </cell>
          <cell r="E540">
            <v>13.8</v>
          </cell>
          <cell r="F540" t="str">
            <v>Descopleşirea speciilor forestiere de specii lemnoase - in jurul puieților</v>
          </cell>
          <cell r="G540" t="str">
            <v>ar</v>
          </cell>
          <cell r="H540">
            <v>5</v>
          </cell>
          <cell r="J540" t="str">
            <v>mijlocii</v>
          </cell>
          <cell r="L540" t="str">
            <v xml:space="preserve"> &lt; 2500</v>
          </cell>
        </row>
        <row r="541">
          <cell r="A541" t="str">
            <v>C.59.II.b.2</v>
          </cell>
          <cell r="B541">
            <v>539</v>
          </cell>
          <cell r="C541" t="str">
            <v>C.59.II.b.2</v>
          </cell>
          <cell r="D541">
            <v>0.61</v>
          </cell>
          <cell r="E541">
            <v>16.18</v>
          </cell>
          <cell r="F541" t="str">
            <v>Descopleşirea speciilor forestiere de specii lemnoase - in jurul puieților</v>
          </cell>
          <cell r="G541" t="str">
            <v>ar</v>
          </cell>
          <cell r="H541">
            <v>5</v>
          </cell>
          <cell r="J541" t="str">
            <v>mijlocii</v>
          </cell>
          <cell r="L541" t="str">
            <v>2501 - 3500</v>
          </cell>
        </row>
        <row r="542">
          <cell r="A542" t="str">
            <v>C.59.II.b.3</v>
          </cell>
          <cell r="B542">
            <v>540</v>
          </cell>
          <cell r="C542" t="str">
            <v>C.59.II.b.3</v>
          </cell>
          <cell r="D542">
            <v>0.72</v>
          </cell>
          <cell r="E542">
            <v>19.100000000000001</v>
          </cell>
          <cell r="F542" t="str">
            <v>Descopleşirea speciilor forestiere de specii lemnoase - in jurul puieților</v>
          </cell>
          <cell r="G542" t="str">
            <v>ar</v>
          </cell>
          <cell r="H542">
            <v>5</v>
          </cell>
          <cell r="J542" t="str">
            <v>mijlocii</v>
          </cell>
          <cell r="L542" t="str">
            <v>3501 - 4500</v>
          </cell>
        </row>
        <row r="543">
          <cell r="A543" t="str">
            <v>C.59.II.b.4</v>
          </cell>
          <cell r="B543">
            <v>541</v>
          </cell>
          <cell r="C543" t="str">
            <v>C.59.II.b.4</v>
          </cell>
          <cell r="D543">
            <v>0.85</v>
          </cell>
          <cell r="E543">
            <v>22.55</v>
          </cell>
          <cell r="F543" t="str">
            <v>Descopleşirea speciilor forestiere de specii lemnoase - in jurul puieților</v>
          </cell>
          <cell r="G543" t="str">
            <v>ar</v>
          </cell>
          <cell r="H543">
            <v>5</v>
          </cell>
          <cell r="J543" t="str">
            <v>mijlocii</v>
          </cell>
          <cell r="L543" t="str">
            <v>4501 - 5500</v>
          </cell>
        </row>
        <row r="544">
          <cell r="A544" t="str">
            <v>C.59.II.b.5</v>
          </cell>
          <cell r="B544">
            <v>542</v>
          </cell>
          <cell r="C544" t="str">
            <v>C.59.II.b.5</v>
          </cell>
          <cell r="D544">
            <v>1.01</v>
          </cell>
          <cell r="E544">
            <v>26.8</v>
          </cell>
          <cell r="F544" t="str">
            <v>Descopleşirea speciilor forestiere de specii lemnoase - in jurul puieților</v>
          </cell>
          <cell r="G544" t="str">
            <v>ar</v>
          </cell>
          <cell r="H544">
            <v>5</v>
          </cell>
          <cell r="J544" t="str">
            <v>mijlocii</v>
          </cell>
          <cell r="L544" t="str">
            <v>5501 - 6500</v>
          </cell>
        </row>
        <row r="545">
          <cell r="A545" t="str">
            <v>C.59.II.b.6</v>
          </cell>
          <cell r="B545">
            <v>543</v>
          </cell>
          <cell r="C545" t="str">
            <v>C.59.II.b.6</v>
          </cell>
          <cell r="D545">
            <v>1.19</v>
          </cell>
          <cell r="E545">
            <v>31.57</v>
          </cell>
          <cell r="F545" t="str">
            <v>Descopleşirea speciilor forestiere de specii lemnoase - in jurul puieților</v>
          </cell>
          <cell r="G545" t="str">
            <v>ar</v>
          </cell>
          <cell r="H545">
            <v>5</v>
          </cell>
          <cell r="J545" t="str">
            <v>mijlocii</v>
          </cell>
          <cell r="L545" t="str">
            <v>6501 - 7500</v>
          </cell>
        </row>
        <row r="546">
          <cell r="A546" t="str">
            <v>C.59.II.c.1</v>
          </cell>
          <cell r="B546">
            <v>544</v>
          </cell>
          <cell r="C546" t="str">
            <v>C.59.II.c.1</v>
          </cell>
          <cell r="D546">
            <v>0.61</v>
          </cell>
          <cell r="E546">
            <v>16.18</v>
          </cell>
          <cell r="F546" t="str">
            <v>Descopleşirea speciilor forestiere de specii lemnoase - in jurul puieților</v>
          </cell>
          <cell r="G546" t="str">
            <v>ar</v>
          </cell>
          <cell r="H546">
            <v>5</v>
          </cell>
          <cell r="J546" t="str">
            <v>mijlocii</v>
          </cell>
          <cell r="L546" t="str">
            <v xml:space="preserve"> &lt; 2500</v>
          </cell>
        </row>
        <row r="547">
          <cell r="A547" t="str">
            <v>C.59.II.c.2</v>
          </cell>
          <cell r="B547">
            <v>545</v>
          </cell>
          <cell r="C547" t="str">
            <v>C.59.II.c.2</v>
          </cell>
          <cell r="D547">
            <v>0.72</v>
          </cell>
          <cell r="E547">
            <v>19.100000000000001</v>
          </cell>
          <cell r="F547" t="str">
            <v>Descopleşirea speciilor forestiere de specii lemnoase - in jurul puieților</v>
          </cell>
          <cell r="G547" t="str">
            <v>ar</v>
          </cell>
          <cell r="H547">
            <v>5</v>
          </cell>
          <cell r="J547" t="str">
            <v>mijlocii</v>
          </cell>
          <cell r="L547" t="str">
            <v>2501 - 3500</v>
          </cell>
        </row>
        <row r="548">
          <cell r="A548" t="str">
            <v>C.59.II.c.3</v>
          </cell>
          <cell r="B548">
            <v>546</v>
          </cell>
          <cell r="C548" t="str">
            <v>C.59.II.c.3</v>
          </cell>
          <cell r="D548">
            <v>0.85</v>
          </cell>
          <cell r="E548">
            <v>22.55</v>
          </cell>
          <cell r="F548" t="str">
            <v>Descopleşirea speciilor forestiere de specii lemnoase - in jurul puieților</v>
          </cell>
          <cell r="G548" t="str">
            <v>ar</v>
          </cell>
          <cell r="H548">
            <v>5</v>
          </cell>
          <cell r="J548" t="str">
            <v>mijlocii</v>
          </cell>
          <cell r="L548" t="str">
            <v>3501 - 4500</v>
          </cell>
        </row>
        <row r="549">
          <cell r="A549" t="str">
            <v>C.59.II.c.4</v>
          </cell>
          <cell r="B549">
            <v>547</v>
          </cell>
          <cell r="C549" t="str">
            <v>C.59.II.c.4</v>
          </cell>
          <cell r="D549">
            <v>1.01</v>
          </cell>
          <cell r="E549">
            <v>26.8</v>
          </cell>
          <cell r="F549" t="str">
            <v>Descopleşirea speciilor forestiere de specii lemnoase - in jurul puieților</v>
          </cell>
          <cell r="G549" t="str">
            <v>ar</v>
          </cell>
          <cell r="H549">
            <v>5</v>
          </cell>
          <cell r="J549" t="str">
            <v>mijlocii</v>
          </cell>
          <cell r="L549" t="str">
            <v>4501 - 5500</v>
          </cell>
        </row>
        <row r="550">
          <cell r="A550" t="str">
            <v>C.59.II.c.5</v>
          </cell>
          <cell r="B550">
            <v>548</v>
          </cell>
          <cell r="C550" t="str">
            <v>C.59.II.c.5</v>
          </cell>
          <cell r="D550">
            <v>1.19</v>
          </cell>
          <cell r="E550">
            <v>31.57</v>
          </cell>
          <cell r="F550" t="str">
            <v>Descopleşirea speciilor forestiere de specii lemnoase - in jurul puieților</v>
          </cell>
          <cell r="G550" t="str">
            <v>ar</v>
          </cell>
          <cell r="H550">
            <v>5</v>
          </cell>
          <cell r="J550" t="str">
            <v>mijlocii</v>
          </cell>
          <cell r="L550" t="str">
            <v>5501 - 6500</v>
          </cell>
        </row>
        <row r="551">
          <cell r="A551" t="str">
            <v>C.59.II.c.6</v>
          </cell>
          <cell r="B551">
            <v>549</v>
          </cell>
          <cell r="C551" t="str">
            <v>C.59.II.c.6</v>
          </cell>
          <cell r="D551">
            <v>1.4</v>
          </cell>
          <cell r="E551">
            <v>37.14</v>
          </cell>
          <cell r="F551" t="str">
            <v>Descopleşirea speciilor forestiere de specii lemnoase - in jurul puieților</v>
          </cell>
          <cell r="G551" t="str">
            <v>ar</v>
          </cell>
          <cell r="H551">
            <v>5</v>
          </cell>
          <cell r="J551" t="str">
            <v>mijlocii</v>
          </cell>
          <cell r="L551" t="str">
            <v>6501 - 7500</v>
          </cell>
        </row>
        <row r="552">
          <cell r="A552" t="str">
            <v>C.69.a</v>
          </cell>
          <cell r="B552">
            <v>550</v>
          </cell>
          <cell r="C552" t="str">
            <v>C.69.a</v>
          </cell>
          <cell r="D552">
            <v>1.1100000000000001</v>
          </cell>
          <cell r="E552">
            <v>29.45</v>
          </cell>
          <cell r="F552" t="str">
            <v>Tăieri de întreţinere şi îngrijire în arborete provenite din regenerări naturale</v>
          </cell>
          <cell r="G552" t="str">
            <v>ar</v>
          </cell>
          <cell r="H552">
            <v>5</v>
          </cell>
          <cell r="J552" t="str">
            <v>slab</v>
          </cell>
        </row>
        <row r="553">
          <cell r="A553" t="str">
            <v>C.69.b</v>
          </cell>
          <cell r="B553">
            <v>551</v>
          </cell>
          <cell r="C553" t="str">
            <v>C.69.b</v>
          </cell>
          <cell r="D553">
            <v>1.66</v>
          </cell>
          <cell r="E553">
            <v>44.04</v>
          </cell>
          <cell r="F553" t="str">
            <v>Tăieri de întreţinere şi îngrijire în arborete provenite din regenerări naturale</v>
          </cell>
          <cell r="G553" t="str">
            <v>ar</v>
          </cell>
          <cell r="H553">
            <v>5</v>
          </cell>
          <cell r="J553" t="str">
            <v>mijlociu</v>
          </cell>
        </row>
        <row r="554">
          <cell r="A554" t="str">
            <v>C.69.c</v>
          </cell>
          <cell r="B554">
            <v>552</v>
          </cell>
          <cell r="C554" t="str">
            <v>C.69.c</v>
          </cell>
          <cell r="D554">
            <v>2.73</v>
          </cell>
          <cell r="E554">
            <v>72.430000000000007</v>
          </cell>
          <cell r="F554" t="str">
            <v>Tăieri de întreţinere şi îngrijire în arborete provenite din regenerări naturale</v>
          </cell>
          <cell r="G554" t="str">
            <v>ar</v>
          </cell>
          <cell r="H554">
            <v>5</v>
          </cell>
          <cell r="J554" t="str">
            <v>puternic</v>
          </cell>
        </row>
        <row r="555">
          <cell r="A555" t="str">
            <v>C.70.I.a.1</v>
          </cell>
          <cell r="B555">
            <v>553</v>
          </cell>
          <cell r="C555" t="str">
            <v>C.70.I.a.1</v>
          </cell>
          <cell r="D555">
            <v>24.1</v>
          </cell>
          <cell r="E555">
            <v>627.32000000000005</v>
          </cell>
          <cell r="F555" t="str">
            <v>Plantarea puieților în vetre în teren nepregătit - Execută vetre</v>
          </cell>
          <cell r="G555" t="str">
            <v>1000 buc</v>
          </cell>
          <cell r="H555">
            <v>4</v>
          </cell>
          <cell r="J555" t="str">
            <v>ușoare</v>
          </cell>
        </row>
        <row r="556">
          <cell r="A556" t="str">
            <v>C.70.I.a.2</v>
          </cell>
          <cell r="B556">
            <v>554</v>
          </cell>
          <cell r="C556" t="str">
            <v>C.70.I.a.2</v>
          </cell>
          <cell r="D556">
            <v>28.57</v>
          </cell>
          <cell r="E556">
            <v>757.96</v>
          </cell>
          <cell r="F556" t="str">
            <v>Plantarea puieților în vetre în teren nepregătit - Sapă gropile și plantează puieți</v>
          </cell>
          <cell r="G556" t="str">
            <v>1000 buc</v>
          </cell>
          <cell r="H556">
            <v>5</v>
          </cell>
          <cell r="J556" t="str">
            <v>ușoare</v>
          </cell>
        </row>
        <row r="557">
          <cell r="A557" t="str">
            <v>C.70.I.b.1</v>
          </cell>
          <cell r="B557">
            <v>555</v>
          </cell>
          <cell r="C557" t="str">
            <v>C.70.I.b.1</v>
          </cell>
          <cell r="D557">
            <v>31.5</v>
          </cell>
          <cell r="E557">
            <v>819.95</v>
          </cell>
          <cell r="F557" t="str">
            <v>Plantarea puieților în vetre în teren nepregătit - Execută vetre</v>
          </cell>
          <cell r="G557" t="str">
            <v>1000 buc</v>
          </cell>
          <cell r="H557">
            <v>4</v>
          </cell>
          <cell r="J557" t="str">
            <v>mijlocii</v>
          </cell>
        </row>
        <row r="558">
          <cell r="A558" t="str">
            <v>C.70.I.b.2</v>
          </cell>
          <cell r="B558">
            <v>556</v>
          </cell>
          <cell r="C558" t="str">
            <v>C.70.I.b.2</v>
          </cell>
          <cell r="D558">
            <v>33.9</v>
          </cell>
          <cell r="E558">
            <v>899.37</v>
          </cell>
          <cell r="F558" t="str">
            <v>Plantarea puieților în vetre în teren nepregătit - Sapă gropile și plantează puieți</v>
          </cell>
          <cell r="G558" t="str">
            <v>1000 buc</v>
          </cell>
          <cell r="H558">
            <v>5</v>
          </cell>
          <cell r="J558" t="str">
            <v>mijlocii</v>
          </cell>
        </row>
        <row r="559">
          <cell r="A559" t="str">
            <v>C.70.I.c.1</v>
          </cell>
          <cell r="B559">
            <v>557</v>
          </cell>
          <cell r="C559" t="str">
            <v>C.70.I.c.1</v>
          </cell>
          <cell r="D559">
            <v>41.67</v>
          </cell>
          <cell r="E559">
            <v>1084.67</v>
          </cell>
          <cell r="F559" t="str">
            <v>Plantarea puieților în vetre în teren nepregătit - Execută vetre</v>
          </cell>
          <cell r="G559" t="str">
            <v>1000 buc</v>
          </cell>
          <cell r="H559">
            <v>4</v>
          </cell>
          <cell r="J559" t="str">
            <v>grele</v>
          </cell>
        </row>
        <row r="560">
          <cell r="A560" t="str">
            <v>C.70.I.c.2</v>
          </cell>
          <cell r="B560">
            <v>558</v>
          </cell>
          <cell r="C560" t="str">
            <v>C.70.I.c.2</v>
          </cell>
          <cell r="D560">
            <v>39.020000000000003</v>
          </cell>
          <cell r="E560">
            <v>1035.2</v>
          </cell>
          <cell r="F560" t="str">
            <v>Plantarea puieților în vetre în teren nepregătit - Sapă gropile și plantează puieți</v>
          </cell>
          <cell r="G560" t="str">
            <v>1000 buc</v>
          </cell>
          <cell r="H560">
            <v>5</v>
          </cell>
          <cell r="J560" t="str">
            <v>grele</v>
          </cell>
        </row>
        <row r="561">
          <cell r="A561" t="str">
            <v>C.70.II.a.1</v>
          </cell>
          <cell r="B561">
            <v>559</v>
          </cell>
          <cell r="C561" t="str">
            <v>C.70.II.a.1</v>
          </cell>
          <cell r="D561">
            <v>40.61</v>
          </cell>
          <cell r="E561">
            <v>1057.08</v>
          </cell>
          <cell r="F561" t="str">
            <v>Plantarea puieților în vetre în teren nepregătit - Execută vetre</v>
          </cell>
          <cell r="G561" t="str">
            <v>1000 buc</v>
          </cell>
          <cell r="H561">
            <v>4</v>
          </cell>
          <cell r="J561" t="str">
            <v>ușoare</v>
          </cell>
        </row>
        <row r="562">
          <cell r="A562" t="str">
            <v>C.70.II.a.2</v>
          </cell>
          <cell r="B562">
            <v>560</v>
          </cell>
          <cell r="C562" t="str">
            <v>C.70.II.a.2</v>
          </cell>
          <cell r="D562">
            <v>26.48</v>
          </cell>
          <cell r="E562">
            <v>702.51</v>
          </cell>
          <cell r="F562" t="str">
            <v>Plantarea puieților în vetre în teren nepregătit - Sapă gropile și plantează puieți</v>
          </cell>
          <cell r="G562" t="str">
            <v>1000 buc</v>
          </cell>
          <cell r="H562">
            <v>5</v>
          </cell>
          <cell r="J562" t="str">
            <v>ușoare</v>
          </cell>
        </row>
        <row r="563">
          <cell r="A563" t="str">
            <v>C.70.II.b.1</v>
          </cell>
          <cell r="B563">
            <v>561</v>
          </cell>
          <cell r="C563" t="str">
            <v>C.70.II.b.1</v>
          </cell>
          <cell r="D563">
            <v>52.29</v>
          </cell>
          <cell r="E563">
            <v>1361.11</v>
          </cell>
          <cell r="F563" t="str">
            <v>Plantarea puieților în vetre în teren nepregătit - Execută vetre</v>
          </cell>
          <cell r="G563" t="str">
            <v>1000 buc</v>
          </cell>
          <cell r="H563">
            <v>4</v>
          </cell>
          <cell r="J563" t="str">
            <v>mijlocii</v>
          </cell>
        </row>
        <row r="564">
          <cell r="A564" t="str">
            <v>C.70.II.b.2</v>
          </cell>
          <cell r="B564">
            <v>562</v>
          </cell>
          <cell r="C564" t="str">
            <v>C.70.II.b.2</v>
          </cell>
          <cell r="D564">
            <v>29.52</v>
          </cell>
          <cell r="E564">
            <v>783.17</v>
          </cell>
          <cell r="F564" t="str">
            <v>Plantarea puieților în vetre în teren nepregătit - Sapă gropile și plantează puieți</v>
          </cell>
          <cell r="G564" t="str">
            <v>1000 buc</v>
          </cell>
          <cell r="H564">
            <v>5</v>
          </cell>
          <cell r="J564" t="str">
            <v>mijlocii</v>
          </cell>
        </row>
        <row r="565">
          <cell r="A565" t="str">
            <v>C.70.II.c.1</v>
          </cell>
          <cell r="B565">
            <v>563</v>
          </cell>
          <cell r="C565" t="str">
            <v>C.70.II.c.1</v>
          </cell>
          <cell r="D565">
            <v>73.39</v>
          </cell>
          <cell r="E565">
            <v>1910.34</v>
          </cell>
          <cell r="F565" t="str">
            <v>Plantarea puieților în vetre în teren nepregătit - Execută vetre</v>
          </cell>
          <cell r="G565" t="str">
            <v>1000 buc</v>
          </cell>
          <cell r="H565">
            <v>4</v>
          </cell>
          <cell r="J565" t="str">
            <v>grele</v>
          </cell>
        </row>
        <row r="566">
          <cell r="A566" t="str">
            <v>C.70.II.c.2</v>
          </cell>
          <cell r="B566">
            <v>564</v>
          </cell>
          <cell r="C566" t="str">
            <v>C.70.II.c.2</v>
          </cell>
          <cell r="D566">
            <v>33.07</v>
          </cell>
          <cell r="E566">
            <v>877.35</v>
          </cell>
          <cell r="F566" t="str">
            <v>Plantarea puieților în vetre în teren nepregătit - Sapă gropile și plantează puieți</v>
          </cell>
          <cell r="G566" t="str">
            <v>1000 buc</v>
          </cell>
          <cell r="H566">
            <v>5</v>
          </cell>
          <cell r="J566" t="str">
            <v>grele</v>
          </cell>
        </row>
        <row r="567">
          <cell r="A567" t="str">
            <v>C.71.I.a</v>
          </cell>
          <cell r="B567">
            <v>565</v>
          </cell>
          <cell r="C567" t="str">
            <v>C.71.I.a</v>
          </cell>
          <cell r="D567">
            <v>45.2</v>
          </cell>
          <cell r="E567">
            <v>1199.1600000000001</v>
          </cell>
          <cell r="F567" t="str">
            <v>Plantarea puieţilor forestieri în teren nepregătit - Dimensiunea gropilor: 30X30X30</v>
          </cell>
          <cell r="G567" t="str">
            <v>1000 buc</v>
          </cell>
          <cell r="H567">
            <v>5</v>
          </cell>
          <cell r="J567" t="str">
            <v>uşoare</v>
          </cell>
          <cell r="K567" t="str">
            <v>30X30X30</v>
          </cell>
        </row>
        <row r="568">
          <cell r="A568" t="str">
            <v>C.71.I.b</v>
          </cell>
          <cell r="B568">
            <v>566</v>
          </cell>
          <cell r="C568" t="str">
            <v>C.71.I.b</v>
          </cell>
          <cell r="D568">
            <v>53.87</v>
          </cell>
          <cell r="E568">
            <v>1429.17</v>
          </cell>
          <cell r="F568" t="str">
            <v>Plantarea puieţilor forestieri în teren nepregătit - Dimensiunea gropilor: 30X30X30</v>
          </cell>
          <cell r="G568" t="str">
            <v>1000 buc</v>
          </cell>
          <cell r="H568">
            <v>5</v>
          </cell>
          <cell r="J568" t="str">
            <v>mijlocii</v>
          </cell>
          <cell r="K568" t="str">
            <v>30X30X30</v>
          </cell>
        </row>
        <row r="569">
          <cell r="A569" t="str">
            <v>C.71.I.c</v>
          </cell>
          <cell r="B569">
            <v>567</v>
          </cell>
          <cell r="C569" t="str">
            <v>C.71.I.c</v>
          </cell>
          <cell r="D569">
            <v>63.91</v>
          </cell>
          <cell r="E569">
            <v>1695.53</v>
          </cell>
          <cell r="F569" t="str">
            <v>Plantarea puieţilor forestieri în teren nepregătit - Dimensiunea gropilor: 30X30X30</v>
          </cell>
          <cell r="G569" t="str">
            <v>1000 buc</v>
          </cell>
          <cell r="H569">
            <v>5</v>
          </cell>
          <cell r="J569" t="str">
            <v>grele</v>
          </cell>
          <cell r="K569" t="str">
            <v>30X30X30</v>
          </cell>
        </row>
        <row r="570">
          <cell r="A570" t="str">
            <v>C.71.II.a</v>
          </cell>
          <cell r="B570">
            <v>568</v>
          </cell>
          <cell r="C570" t="str">
            <v>C.71.II.a</v>
          </cell>
          <cell r="D570">
            <v>107.3</v>
          </cell>
          <cell r="E570">
            <v>2846.67</v>
          </cell>
          <cell r="F570" t="str">
            <v>Plantarea puieţilor forestieri în teren nepregătit - Dimensiunea gropilor: 40X40X40</v>
          </cell>
          <cell r="G570" t="str">
            <v>1000 buc</v>
          </cell>
          <cell r="H570">
            <v>5</v>
          </cell>
          <cell r="J570" t="str">
            <v>uşoare</v>
          </cell>
          <cell r="K570" t="str">
            <v>40X40X40</v>
          </cell>
        </row>
        <row r="571">
          <cell r="A571" t="str">
            <v>C.71.II.b</v>
          </cell>
          <cell r="B571">
            <v>569</v>
          </cell>
          <cell r="C571" t="str">
            <v>C.71.II.b</v>
          </cell>
          <cell r="D571">
            <v>127.95</v>
          </cell>
          <cell r="E571">
            <v>3394.51</v>
          </cell>
          <cell r="F571" t="str">
            <v>Plantarea puieţilor forestieri în teren nepregătit - Dimensiunea gropilor: 40X40X40</v>
          </cell>
          <cell r="G571" t="str">
            <v>1000 buc</v>
          </cell>
          <cell r="H571">
            <v>5</v>
          </cell>
          <cell r="J571" t="str">
            <v>mijlocii</v>
          </cell>
          <cell r="K571" t="str">
            <v>40X40X40</v>
          </cell>
        </row>
        <row r="572">
          <cell r="A572" t="str">
            <v>C.71.II.c</v>
          </cell>
          <cell r="B572">
            <v>570</v>
          </cell>
          <cell r="C572" t="str">
            <v>C.71.II.c</v>
          </cell>
          <cell r="D572">
            <v>151.24</v>
          </cell>
          <cell r="E572">
            <v>4012.4</v>
          </cell>
          <cell r="F572" t="str">
            <v>Plantarea puieţilor forestieri în teren nepregătit - Dimensiunea gropilor: 40X40X40</v>
          </cell>
          <cell r="G572" t="str">
            <v>1000 buc</v>
          </cell>
          <cell r="H572">
            <v>5</v>
          </cell>
          <cell r="J572" t="str">
            <v>grele</v>
          </cell>
          <cell r="K572" t="str">
            <v>40X40X40</v>
          </cell>
        </row>
        <row r="573">
          <cell r="A573" t="str">
            <v>C.71.III.a</v>
          </cell>
          <cell r="B573">
            <v>571</v>
          </cell>
          <cell r="C573" t="str">
            <v>C.71.III.a</v>
          </cell>
          <cell r="D573">
            <v>208.47</v>
          </cell>
          <cell r="E573">
            <v>5530.71</v>
          </cell>
          <cell r="F573" t="str">
            <v>Plantarea puieţilor forestieri în teren nepregătit - Dimensiunea gropilor: 50X50X50</v>
          </cell>
          <cell r="G573" t="str">
            <v>1000 buc</v>
          </cell>
          <cell r="H573">
            <v>5</v>
          </cell>
          <cell r="J573" t="str">
            <v>uşoare</v>
          </cell>
          <cell r="K573" t="str">
            <v>50X50X50</v>
          </cell>
        </row>
        <row r="574">
          <cell r="A574" t="str">
            <v>C.71.III.b</v>
          </cell>
          <cell r="B574">
            <v>572</v>
          </cell>
          <cell r="C574" t="str">
            <v>C.71.III.b</v>
          </cell>
          <cell r="D574">
            <v>249.85</v>
          </cell>
          <cell r="E574">
            <v>6628.52</v>
          </cell>
          <cell r="F574" t="str">
            <v>Plantarea puieţilor forestieri în teren nepregătit - Dimensiunea gropilor: 50X50X50</v>
          </cell>
          <cell r="G574" t="str">
            <v>1000 buc</v>
          </cell>
          <cell r="H574">
            <v>5</v>
          </cell>
          <cell r="J574" t="str">
            <v>mijlocii</v>
          </cell>
          <cell r="K574" t="str">
            <v>50X50X50</v>
          </cell>
        </row>
        <row r="575">
          <cell r="A575" t="str">
            <v>C.71.III.c</v>
          </cell>
          <cell r="B575">
            <v>573</v>
          </cell>
          <cell r="C575" t="str">
            <v>C.71.III.c</v>
          </cell>
          <cell r="D575">
            <v>297.08</v>
          </cell>
          <cell r="E575">
            <v>7881.53</v>
          </cell>
          <cell r="F575" t="str">
            <v>Plantarea puieţilor forestieri în teren nepregătit - Dimensiunea gropilor: 50X50X50</v>
          </cell>
          <cell r="G575" t="str">
            <v>1000 buc</v>
          </cell>
          <cell r="H575">
            <v>5</v>
          </cell>
          <cell r="J575" t="str">
            <v>grele</v>
          </cell>
          <cell r="K575" t="str">
            <v>50X50X50</v>
          </cell>
        </row>
        <row r="576">
          <cell r="A576" t="str">
            <v>C.71.IV.a</v>
          </cell>
          <cell r="B576">
            <v>574</v>
          </cell>
          <cell r="C576" t="str">
            <v>C.71.IV.a</v>
          </cell>
          <cell r="D576">
            <v>364.75</v>
          </cell>
          <cell r="E576">
            <v>9676.82</v>
          </cell>
          <cell r="F576" t="str">
            <v>Plantarea puieţilor forestieri în teren nepregătit - Dimensiunea gropilor: 60X60X60</v>
          </cell>
          <cell r="G576" t="str">
            <v>1000 buc</v>
          </cell>
          <cell r="H576">
            <v>5</v>
          </cell>
          <cell r="J576" t="str">
            <v>uşoare</v>
          </cell>
          <cell r="K576" t="str">
            <v>60X60X60</v>
          </cell>
        </row>
        <row r="577">
          <cell r="A577" t="str">
            <v>C.71.IV.b</v>
          </cell>
          <cell r="B577">
            <v>575</v>
          </cell>
          <cell r="C577" t="str">
            <v>C.71.IV.b</v>
          </cell>
          <cell r="D577">
            <v>432.69</v>
          </cell>
          <cell r="E577">
            <v>11479.27</v>
          </cell>
          <cell r="F577" t="str">
            <v>Plantarea puieţilor forestieri în teren nepregătit - Dimensiunea gropilor: 60X60X60</v>
          </cell>
          <cell r="G577" t="str">
            <v>1000 buc</v>
          </cell>
          <cell r="H577">
            <v>5</v>
          </cell>
          <cell r="J577" t="str">
            <v>mijlocii</v>
          </cell>
          <cell r="K577" t="str">
            <v>60X60X60</v>
          </cell>
        </row>
        <row r="578">
          <cell r="A578" t="str">
            <v>C.71.IV.c</v>
          </cell>
          <cell r="B578">
            <v>576</v>
          </cell>
          <cell r="C578" t="str">
            <v>C.71.IV.c</v>
          </cell>
          <cell r="D578">
            <v>507.83</v>
          </cell>
          <cell r="E578">
            <v>13472.73</v>
          </cell>
          <cell r="F578" t="str">
            <v>Plantarea puieţilor forestieri în teren nepregătit - Dimensiunea gropilor: 60X60X60</v>
          </cell>
          <cell r="G578" t="str">
            <v>1000 buc</v>
          </cell>
          <cell r="H578">
            <v>5</v>
          </cell>
          <cell r="J578" t="str">
            <v>grele</v>
          </cell>
          <cell r="K578" t="str">
            <v>60X60X60</v>
          </cell>
        </row>
        <row r="579">
          <cell r="A579" t="str">
            <v>C.71.V.a</v>
          </cell>
          <cell r="B579">
            <v>577</v>
          </cell>
          <cell r="C579" t="str">
            <v>C.71.V.a</v>
          </cell>
          <cell r="D579">
            <v>877.2</v>
          </cell>
          <cell r="E579">
            <v>23272.12</v>
          </cell>
          <cell r="F579" t="str">
            <v>Plantarea puieţilor forestieri în teren nepregătit - Dimensiunea gropilor: 80X80X80</v>
          </cell>
          <cell r="G579" t="str">
            <v>1000 buc</v>
          </cell>
          <cell r="H579">
            <v>5</v>
          </cell>
          <cell r="J579" t="str">
            <v>uşoare</v>
          </cell>
          <cell r="K579" t="str">
            <v>80X80X80</v>
          </cell>
        </row>
        <row r="580">
          <cell r="A580" t="str">
            <v>C.71.V.b</v>
          </cell>
          <cell r="B580">
            <v>578</v>
          </cell>
          <cell r="C580" t="str">
            <v>C.71.V.b</v>
          </cell>
          <cell r="D580">
            <v>1023.57</v>
          </cell>
          <cell r="E580">
            <v>27155.31</v>
          </cell>
          <cell r="F580" t="str">
            <v>Plantarea puieţilor forestieri în teren nepregătit - Dimensiunea gropilor: 80X80X80</v>
          </cell>
          <cell r="G580" t="str">
            <v>1000 buc</v>
          </cell>
          <cell r="H580">
            <v>5</v>
          </cell>
          <cell r="J580" t="str">
            <v>mijlocii</v>
          </cell>
          <cell r="K580" t="str">
            <v>80X80X80</v>
          </cell>
        </row>
        <row r="581">
          <cell r="A581" t="str">
            <v>C.71.V.c</v>
          </cell>
          <cell r="B581">
            <v>579</v>
          </cell>
          <cell r="C581" t="str">
            <v>C.71.V.c</v>
          </cell>
          <cell r="D581">
            <v>1180.95</v>
          </cell>
          <cell r="E581">
            <v>31330.6</v>
          </cell>
          <cell r="F581" t="str">
            <v>Plantarea puieţilor forestieri în teren nepregătit - Dimensiunea gropilor: 80X80X80</v>
          </cell>
          <cell r="G581" t="str">
            <v>1000 buc</v>
          </cell>
          <cell r="H581">
            <v>5</v>
          </cell>
          <cell r="J581" t="str">
            <v>grele</v>
          </cell>
          <cell r="K581" t="str">
            <v>80X80X80</v>
          </cell>
        </row>
        <row r="582">
          <cell r="A582" t="str">
            <v>C.71.VI.a</v>
          </cell>
          <cell r="B582">
            <v>580</v>
          </cell>
          <cell r="C582" t="str">
            <v>C.71.VI.a</v>
          </cell>
          <cell r="D582">
            <v>1754.38</v>
          </cell>
          <cell r="E582">
            <v>46543.7</v>
          </cell>
          <cell r="F582" t="str">
            <v>Plantarea puieţilor forestieri în teren nepregătit - Dimensiunea gropilor: 100X100X100</v>
          </cell>
          <cell r="G582" t="str">
            <v>1000 buc</v>
          </cell>
          <cell r="H582">
            <v>5</v>
          </cell>
          <cell r="J582" t="str">
            <v>uşoare</v>
          </cell>
          <cell r="K582" t="str">
            <v>100X100X100</v>
          </cell>
        </row>
        <row r="583">
          <cell r="A583" t="str">
            <v>C.71.VI.b</v>
          </cell>
          <cell r="B583">
            <v>581</v>
          </cell>
          <cell r="C583" t="str">
            <v>C.71.VI.b</v>
          </cell>
          <cell r="D583">
            <v>1904.76</v>
          </cell>
          <cell r="E583">
            <v>50533.279999999999</v>
          </cell>
          <cell r="F583" t="str">
            <v>Plantarea puieţilor forestieri în teren nepregătit - Dimensiunea gropilor: 100X100X100</v>
          </cell>
          <cell r="G583" t="str">
            <v>1000 buc</v>
          </cell>
          <cell r="H583">
            <v>5</v>
          </cell>
          <cell r="J583" t="str">
            <v>mijlocii</v>
          </cell>
          <cell r="K583" t="str">
            <v>100X100X100</v>
          </cell>
        </row>
        <row r="584">
          <cell r="A584" t="str">
            <v>C.71.VI.c</v>
          </cell>
          <cell r="B584">
            <v>582</v>
          </cell>
          <cell r="C584" t="str">
            <v>C.71.VI.c</v>
          </cell>
          <cell r="D584">
            <v>2327.27</v>
          </cell>
          <cell r="E584">
            <v>61742.47</v>
          </cell>
          <cell r="F584" t="str">
            <v>Plantarea puieţilor forestieri în teren nepregătit - Dimensiunea gropilor: 100X100X100</v>
          </cell>
          <cell r="G584" t="str">
            <v>1000 buc</v>
          </cell>
          <cell r="H584">
            <v>5</v>
          </cell>
          <cell r="J584" t="str">
            <v>grele</v>
          </cell>
          <cell r="K584" t="str">
            <v>100X100X100</v>
          </cell>
        </row>
        <row r="585">
          <cell r="A585" t="str">
            <v>C.73.I.a.1</v>
          </cell>
          <cell r="B585">
            <v>583</v>
          </cell>
          <cell r="C585" t="str">
            <v>C.73.I.a.1</v>
          </cell>
          <cell r="D585">
            <v>71.930000000000007</v>
          </cell>
          <cell r="E585">
            <v>1891.76</v>
          </cell>
          <cell r="F585" t="str">
            <v>Completarea puieților lipsă la lucrările de împădurire - Dimensiunea gropilor: 30X30X30</v>
          </cell>
          <cell r="G585" t="str">
            <v>1000 buc</v>
          </cell>
          <cell r="H585" t="str">
            <v>Normă grupată</v>
          </cell>
          <cell r="I585" t="str">
            <v>&lt;11</v>
          </cell>
          <cell r="J585" t="str">
            <v>ușoare</v>
          </cell>
          <cell r="K585" t="str">
            <v>30X30X30</v>
          </cell>
        </row>
        <row r="586">
          <cell r="A586" t="str">
            <v>C.73.I.a.2</v>
          </cell>
          <cell r="B586">
            <v>584</v>
          </cell>
          <cell r="C586" t="str">
            <v>C.73.I.a.2</v>
          </cell>
          <cell r="D586">
            <v>63.8</v>
          </cell>
          <cell r="E586">
            <v>1677.94</v>
          </cell>
          <cell r="F586" t="str">
            <v>Completarea puieților lipsă la lucrările de împădurire - Dimensiunea gropilor: 30X30X30</v>
          </cell>
          <cell r="G586" t="str">
            <v>1000 buc</v>
          </cell>
          <cell r="H586" t="str">
            <v>Normă grupată</v>
          </cell>
          <cell r="I586" t="str">
            <v>10-20</v>
          </cell>
          <cell r="J586" t="str">
            <v>ușoare</v>
          </cell>
          <cell r="K586" t="str">
            <v>30X30X30</v>
          </cell>
        </row>
        <row r="587">
          <cell r="A587" t="str">
            <v>C.73.I.a.3</v>
          </cell>
          <cell r="B587">
            <v>585</v>
          </cell>
          <cell r="C587" t="str">
            <v>C.73.I.a.3</v>
          </cell>
          <cell r="D587">
            <v>59.26</v>
          </cell>
          <cell r="E587">
            <v>1558.54</v>
          </cell>
          <cell r="F587" t="str">
            <v>Completarea puieților lipsă la lucrările de împădurire - Dimensiunea gropilor: 30X30X30</v>
          </cell>
          <cell r="G587" t="str">
            <v>1000 buc</v>
          </cell>
          <cell r="H587" t="str">
            <v>Normă grupată</v>
          </cell>
          <cell r="I587" t="str">
            <v>21-30</v>
          </cell>
          <cell r="J587" t="str">
            <v>ușoare</v>
          </cell>
          <cell r="K587" t="str">
            <v>30X30X30</v>
          </cell>
        </row>
        <row r="588">
          <cell r="A588" t="str">
            <v>C.73.I.a.4</v>
          </cell>
          <cell r="B588">
            <v>586</v>
          </cell>
          <cell r="C588" t="str">
            <v>C.73.I.a.4</v>
          </cell>
          <cell r="D588">
            <v>52.78</v>
          </cell>
          <cell r="E588">
            <v>1388.11</v>
          </cell>
          <cell r="F588" t="str">
            <v>Completarea puieților lipsă la lucrările de împădurire - Dimensiunea gropilor: 30X30X30</v>
          </cell>
          <cell r="G588" t="str">
            <v>1000 buc</v>
          </cell>
          <cell r="H588" t="str">
            <v>Normă grupată</v>
          </cell>
          <cell r="I588" t="str">
            <v>&gt;30</v>
          </cell>
          <cell r="J588" t="str">
            <v>ușoare</v>
          </cell>
          <cell r="K588" t="str">
            <v>30X30X30</v>
          </cell>
        </row>
        <row r="589">
          <cell r="A589" t="str">
            <v>C.73.I.b.1</v>
          </cell>
          <cell r="B589">
            <v>587</v>
          </cell>
          <cell r="C589" t="str">
            <v>C.73.I.b.1</v>
          </cell>
          <cell r="D589">
            <v>77.489999999999995</v>
          </cell>
          <cell r="E589">
            <v>2036.82</v>
          </cell>
          <cell r="F589" t="str">
            <v>Completarea puieților lipsă la lucrările de împădurire - Dimensiunea gropilor: 30X30X30</v>
          </cell>
          <cell r="G589" t="str">
            <v>1000 buc</v>
          </cell>
          <cell r="H589" t="str">
            <v>Normă grupată</v>
          </cell>
          <cell r="I589" t="str">
            <v>&lt;11</v>
          </cell>
          <cell r="J589" t="str">
            <v>mijlocii</v>
          </cell>
          <cell r="K589" t="str">
            <v>30X30X30</v>
          </cell>
        </row>
        <row r="590">
          <cell r="A590" t="str">
            <v>C.73.I.b.2</v>
          </cell>
          <cell r="B590">
            <v>588</v>
          </cell>
          <cell r="C590" t="str">
            <v>C.73.I.b.2</v>
          </cell>
          <cell r="D590">
            <v>74.91</v>
          </cell>
          <cell r="E590">
            <v>1969.01</v>
          </cell>
          <cell r="F590" t="str">
            <v>Completarea puieților lipsă la lucrările de împădurire - Dimensiunea gropilor: 30X30X30</v>
          </cell>
          <cell r="G590" t="str">
            <v>1000 buc</v>
          </cell>
          <cell r="H590" t="str">
            <v>Normă grupată</v>
          </cell>
          <cell r="I590" t="str">
            <v>10-20</v>
          </cell>
          <cell r="J590" t="str">
            <v>mijlocii</v>
          </cell>
          <cell r="K590" t="str">
            <v>30X30X30</v>
          </cell>
        </row>
        <row r="591">
          <cell r="A591" t="str">
            <v>C.73.I.b.3</v>
          </cell>
          <cell r="B591">
            <v>589</v>
          </cell>
          <cell r="C591" t="str">
            <v>C.73.I.b.3</v>
          </cell>
          <cell r="D591">
            <v>74.349999999999994</v>
          </cell>
          <cell r="E591">
            <v>1954.29</v>
          </cell>
          <cell r="F591" t="str">
            <v>Completarea puieților lipsă la lucrările de împădurire - Dimensiunea gropilor: 30X30X30</v>
          </cell>
          <cell r="G591" t="str">
            <v>1000 buc</v>
          </cell>
          <cell r="H591" t="str">
            <v>Normă grupată</v>
          </cell>
          <cell r="I591" t="str">
            <v>21-30</v>
          </cell>
          <cell r="J591" t="str">
            <v>mijlocii</v>
          </cell>
          <cell r="K591" t="str">
            <v>30X30X30</v>
          </cell>
        </row>
        <row r="592">
          <cell r="A592" t="str">
            <v>C.73.I.b.4</v>
          </cell>
          <cell r="B592">
            <v>590</v>
          </cell>
          <cell r="C592" t="str">
            <v>C.73.I.b.4</v>
          </cell>
          <cell r="D592">
            <v>73.569999999999993</v>
          </cell>
          <cell r="E592">
            <v>1933.79</v>
          </cell>
          <cell r="F592" t="str">
            <v>Completarea puieților lipsă la lucrările de împădurire - Dimensiunea gropilor: 30X30X30</v>
          </cell>
          <cell r="G592" t="str">
            <v>1000 buc</v>
          </cell>
          <cell r="H592" t="str">
            <v>Normă grupată</v>
          </cell>
          <cell r="I592" t="str">
            <v>&gt;30</v>
          </cell>
          <cell r="J592" t="str">
            <v>mijlocii</v>
          </cell>
          <cell r="K592" t="str">
            <v>30X30X30</v>
          </cell>
        </row>
        <row r="593">
          <cell r="A593" t="str">
            <v>C.73.I.c.1</v>
          </cell>
          <cell r="B593">
            <v>591</v>
          </cell>
          <cell r="C593" t="str">
            <v>C.73.I.c.1</v>
          </cell>
          <cell r="D593">
            <v>99.53</v>
          </cell>
          <cell r="E593">
            <v>2612.66</v>
          </cell>
          <cell r="F593" t="str">
            <v>Completarea puieților lipsă la lucrările de împădurire - Dimensiunea gropilor: 30X30X30</v>
          </cell>
          <cell r="G593" t="str">
            <v>1000 buc</v>
          </cell>
          <cell r="H593" t="str">
            <v>Normă grupată</v>
          </cell>
          <cell r="I593" t="str">
            <v>&lt;11</v>
          </cell>
          <cell r="J593" t="str">
            <v>grele</v>
          </cell>
          <cell r="K593" t="str">
            <v>30X30X30</v>
          </cell>
        </row>
        <row r="594">
          <cell r="A594" t="str">
            <v>C.73.I.c.2</v>
          </cell>
          <cell r="B594">
            <v>592</v>
          </cell>
          <cell r="C594" t="str">
            <v>C.73.I.c.2</v>
          </cell>
          <cell r="D594">
            <v>92.47</v>
          </cell>
          <cell r="E594">
            <v>2427.34</v>
          </cell>
          <cell r="F594" t="str">
            <v>Completarea puieților lipsă la lucrările de împădurire - Dimensiunea gropilor: 30X30X30</v>
          </cell>
          <cell r="G594" t="str">
            <v>1000 buc</v>
          </cell>
          <cell r="H594" t="str">
            <v>Normă grupată</v>
          </cell>
          <cell r="I594" t="str">
            <v>10-20</v>
          </cell>
          <cell r="J594" t="str">
            <v>grele</v>
          </cell>
          <cell r="K594" t="str">
            <v>30X30X30</v>
          </cell>
        </row>
        <row r="595">
          <cell r="A595" t="str">
            <v>C.73.I.c.3</v>
          </cell>
          <cell r="B595">
            <v>593</v>
          </cell>
          <cell r="C595" t="str">
            <v>C.73.I.c.3</v>
          </cell>
          <cell r="D595">
            <v>88.99</v>
          </cell>
          <cell r="E595">
            <v>2335.9899999999998</v>
          </cell>
          <cell r="F595" t="str">
            <v>Completarea puieților lipsă la lucrările de împădurire - Dimensiunea gropilor: 30X30X30</v>
          </cell>
          <cell r="G595" t="str">
            <v>1000 buc</v>
          </cell>
          <cell r="H595" t="str">
            <v>Normă grupată</v>
          </cell>
          <cell r="I595" t="str">
            <v>21-30</v>
          </cell>
          <cell r="J595" t="str">
            <v>grele</v>
          </cell>
          <cell r="K595" t="str">
            <v>30X30X30</v>
          </cell>
        </row>
        <row r="596">
          <cell r="A596" t="str">
            <v>C.73.I.c.4</v>
          </cell>
          <cell r="B596">
            <v>594</v>
          </cell>
          <cell r="C596" t="str">
            <v>C.73.I.c.4</v>
          </cell>
          <cell r="D596">
            <v>86.27</v>
          </cell>
          <cell r="E596">
            <v>2264.59</v>
          </cell>
          <cell r="F596" t="str">
            <v>Completarea puieților lipsă la lucrările de împădurire - Dimensiunea gropilor: 30X30X30</v>
          </cell>
          <cell r="G596" t="str">
            <v>1000 buc</v>
          </cell>
          <cell r="H596" t="str">
            <v>Normă grupată</v>
          </cell>
          <cell r="I596" t="str">
            <v>&gt;30</v>
          </cell>
          <cell r="J596" t="str">
            <v>grele</v>
          </cell>
          <cell r="K596" t="str">
            <v>30X30X30</v>
          </cell>
        </row>
        <row r="597">
          <cell r="A597" t="str">
            <v>C.8.a.I.1</v>
          </cell>
          <cell r="B597">
            <v>595</v>
          </cell>
          <cell r="C597" t="str">
            <v>C.8.a.I.1</v>
          </cell>
          <cell r="D597">
            <v>0.6</v>
          </cell>
          <cell r="E597">
            <v>15.32</v>
          </cell>
          <cell r="F597" t="str">
            <v>Afânarea solului pentru ajutorarea regenerării naturale - distrugerea și îndepărtarea păturii vii</v>
          </cell>
          <cell r="G597" t="str">
            <v>ar</v>
          </cell>
          <cell r="H597">
            <v>3</v>
          </cell>
          <cell r="I597" t="str">
            <v>&lt;33</v>
          </cell>
        </row>
        <row r="598">
          <cell r="A598" t="str">
            <v>C.8.a.I.3</v>
          </cell>
          <cell r="B598">
            <v>596</v>
          </cell>
          <cell r="C598" t="str">
            <v>C.8.a.I.3</v>
          </cell>
          <cell r="D598">
            <v>2.82</v>
          </cell>
          <cell r="E598">
            <v>71.989999999999995</v>
          </cell>
          <cell r="F598" t="str">
            <v>Afânarea solului pentru ajutorarea regenerării naturale - tăierea rugilor</v>
          </cell>
          <cell r="G598" t="str">
            <v>ar</v>
          </cell>
          <cell r="H598">
            <v>3</v>
          </cell>
          <cell r="I598" t="str">
            <v>&gt;66</v>
          </cell>
        </row>
        <row r="599">
          <cell r="A599" t="str">
            <v>C.8.a.II.3</v>
          </cell>
          <cell r="B599">
            <v>597</v>
          </cell>
          <cell r="C599" t="str">
            <v>C.8.a.II.3</v>
          </cell>
          <cell r="D599">
            <v>3.77</v>
          </cell>
          <cell r="E599">
            <v>96.25</v>
          </cell>
          <cell r="F599" t="str">
            <v>Afânarea solului pentru ajutorarea regenerării naturale - tăierea ierburilor și afinișului</v>
          </cell>
          <cell r="G599" t="str">
            <v>ar</v>
          </cell>
          <cell r="H599">
            <v>3</v>
          </cell>
          <cell r="I599" t="str">
            <v>&gt;66</v>
          </cell>
        </row>
        <row r="600">
          <cell r="A600" t="str">
            <v>C.8.b.1</v>
          </cell>
          <cell r="B600">
            <v>598</v>
          </cell>
          <cell r="C600" t="str">
            <v>C.8.b.1</v>
          </cell>
          <cell r="D600">
            <v>0.5</v>
          </cell>
          <cell r="E600">
            <v>12.77</v>
          </cell>
          <cell r="F600" t="str">
            <v>Afânarea solului pentru ajutorarea regenerării naturale - extragerea semințișului și tineretului preexistent</v>
          </cell>
          <cell r="G600" t="str">
            <v>ar</v>
          </cell>
          <cell r="H600">
            <v>3</v>
          </cell>
          <cell r="I600" t="str">
            <v>&lt;33</v>
          </cell>
        </row>
        <row r="601">
          <cell r="A601" t="str">
            <v>C.8.b.2</v>
          </cell>
          <cell r="B601">
            <v>599</v>
          </cell>
          <cell r="C601" t="str">
            <v>C.8.b.2</v>
          </cell>
          <cell r="D601">
            <v>0.7</v>
          </cell>
          <cell r="E601">
            <v>17.87</v>
          </cell>
          <cell r="F601" t="str">
            <v>Afânarea solului pentru ajutorarea regenerării naturale - extragerea semințișului și tineretului preexistent</v>
          </cell>
          <cell r="G601" t="str">
            <v>ar</v>
          </cell>
          <cell r="H601">
            <v>3</v>
          </cell>
          <cell r="I601" t="str">
            <v>34-66</v>
          </cell>
        </row>
        <row r="602">
          <cell r="A602" t="str">
            <v>C.8.b.3</v>
          </cell>
          <cell r="B602">
            <v>600</v>
          </cell>
          <cell r="C602" t="str">
            <v>C.8.b.3</v>
          </cell>
          <cell r="D602">
            <v>1.03</v>
          </cell>
          <cell r="E602">
            <v>26.3</v>
          </cell>
          <cell r="F602" t="str">
            <v>Afânarea solului pentru ajutorarea regenerării naturale - extragerea semințișului și tineretului preexistent</v>
          </cell>
          <cell r="G602" t="str">
            <v>ar</v>
          </cell>
          <cell r="H602">
            <v>3</v>
          </cell>
          <cell r="I602" t="str">
            <v>&gt;66</v>
          </cell>
          <cell r="Q602" t="str">
            <v>&lt;5</v>
          </cell>
        </row>
        <row r="603">
          <cell r="A603" t="str">
            <v>C.8.c.1</v>
          </cell>
          <cell r="B603">
            <v>601</v>
          </cell>
          <cell r="C603" t="str">
            <v>C.8.c.1</v>
          </cell>
          <cell r="D603">
            <v>0.93</v>
          </cell>
          <cell r="E603">
            <v>23.74</v>
          </cell>
          <cell r="F603" t="str">
            <v>Afânarea solului pentru ajutorarea regenerării naturale - îndepărtarea stratului de mușchi</v>
          </cell>
          <cell r="G603" t="str">
            <v>ar</v>
          </cell>
          <cell r="H603">
            <v>3</v>
          </cell>
          <cell r="Q603" t="str">
            <v>6-10</v>
          </cell>
        </row>
        <row r="604">
          <cell r="A604" t="str">
            <v>C.8.c.2</v>
          </cell>
          <cell r="B604">
            <v>602</v>
          </cell>
          <cell r="C604" t="str">
            <v>C.8.c.2</v>
          </cell>
          <cell r="D604">
            <v>1.24</v>
          </cell>
          <cell r="E604">
            <v>31.66</v>
          </cell>
          <cell r="F604" t="str">
            <v>Afânarea solului pentru ajutorarea regenerării naturale - îndepărtarea stratului de mușchi</v>
          </cell>
          <cell r="G604" t="str">
            <v>ar</v>
          </cell>
          <cell r="H604">
            <v>3</v>
          </cell>
          <cell r="Q604" t="str">
            <v>&lt;5</v>
          </cell>
        </row>
        <row r="605">
          <cell r="A605" t="str">
            <v>C.8.d.1</v>
          </cell>
          <cell r="B605">
            <v>603</v>
          </cell>
          <cell r="C605" t="str">
            <v>C.8.d.1</v>
          </cell>
          <cell r="D605">
            <v>0.32</v>
          </cell>
          <cell r="E605">
            <v>8.17</v>
          </cell>
          <cell r="F605" t="str">
            <v>Afânarea solului pentru ajutorarea regenerării naturale - strângerea și îndepărtarea litierei</v>
          </cell>
          <cell r="G605" t="str">
            <v>ar</v>
          </cell>
          <cell r="H605">
            <v>3</v>
          </cell>
          <cell r="Q605" t="str">
            <v>6-10</v>
          </cell>
        </row>
        <row r="606">
          <cell r="A606" t="str">
            <v>C.8.d.2</v>
          </cell>
          <cell r="B606">
            <v>604</v>
          </cell>
          <cell r="C606" t="str">
            <v>C.8.d.2</v>
          </cell>
          <cell r="D606">
            <v>0.56999999999999995</v>
          </cell>
          <cell r="E606">
            <v>14.55</v>
          </cell>
          <cell r="F606" t="str">
            <v>Afânarea solului pentru ajutorarea regenerării naturale - strângerea și îndepărtarea litierei</v>
          </cell>
          <cell r="G606" t="str">
            <v>ar</v>
          </cell>
          <cell r="H606">
            <v>3</v>
          </cell>
          <cell r="Q606" t="str">
            <v>11-15</v>
          </cell>
        </row>
        <row r="607">
          <cell r="A607" t="str">
            <v>C.8.d.3</v>
          </cell>
          <cell r="B607">
            <v>605</v>
          </cell>
          <cell r="C607" t="str">
            <v>C.8.d.3</v>
          </cell>
          <cell r="D607">
            <v>0.82</v>
          </cell>
          <cell r="E607">
            <v>20.93</v>
          </cell>
          <cell r="F607" t="str">
            <v>Afânarea solului pentru ajutorarea regenerării naturale - strângerea și îndepărtarea litierei</v>
          </cell>
          <cell r="G607" t="str">
            <v>ar</v>
          </cell>
          <cell r="H607">
            <v>3</v>
          </cell>
          <cell r="Q607" t="str">
            <v>16-20</v>
          </cell>
        </row>
        <row r="608">
          <cell r="A608" t="str">
            <v>C.8.d.4</v>
          </cell>
          <cell r="B608">
            <v>606</v>
          </cell>
          <cell r="C608" t="str">
            <v>C.8.d.4</v>
          </cell>
          <cell r="D608">
            <v>1.46</v>
          </cell>
          <cell r="E608">
            <v>37.270000000000003</v>
          </cell>
          <cell r="F608" t="str">
            <v>Afânarea solului pentru ajutorarea regenerării naturale - strângerea și îndepărtarea litierei</v>
          </cell>
          <cell r="G608" t="str">
            <v>ar</v>
          </cell>
          <cell r="H608">
            <v>3</v>
          </cell>
          <cell r="Q608" t="str">
            <v>1-5</v>
          </cell>
        </row>
        <row r="609">
          <cell r="A609" t="str">
            <v>C.8.e.1</v>
          </cell>
          <cell r="B609">
            <v>607</v>
          </cell>
          <cell r="C609" t="str">
            <v>C.8.e.1</v>
          </cell>
          <cell r="D609">
            <v>0.89</v>
          </cell>
          <cell r="E609">
            <v>22.72</v>
          </cell>
          <cell r="F609" t="str">
            <v>Afânarea solului pentru ajutorarea regenerării naturale - îndepărtarea humusului brut</v>
          </cell>
          <cell r="G609" t="str">
            <v>ar</v>
          </cell>
          <cell r="H609">
            <v>3</v>
          </cell>
          <cell r="Q609" t="str">
            <v>6-10</v>
          </cell>
        </row>
        <row r="610">
          <cell r="A610" t="str">
            <v>C.8.e.2</v>
          </cell>
          <cell r="B610">
            <v>608</v>
          </cell>
          <cell r="C610" t="str">
            <v>C.8.e.2</v>
          </cell>
          <cell r="D610">
            <v>1.26</v>
          </cell>
          <cell r="E610">
            <v>32.17</v>
          </cell>
          <cell r="F610" t="str">
            <v>Afânarea solului pentru ajutorarea regenerării naturale - îndepărtarea humusului brut</v>
          </cell>
          <cell r="G610" t="str">
            <v>ar</v>
          </cell>
          <cell r="H610">
            <v>3</v>
          </cell>
          <cell r="Q610" t="str">
            <v>&lt;10</v>
          </cell>
        </row>
        <row r="611">
          <cell r="A611" t="str">
            <v>C.8.f.I.a</v>
          </cell>
          <cell r="B611">
            <v>609</v>
          </cell>
          <cell r="C611" t="str">
            <v>C.8.f.I.a</v>
          </cell>
          <cell r="D611">
            <v>2.16</v>
          </cell>
          <cell r="E611">
            <v>55.14</v>
          </cell>
          <cell r="F611" t="str">
            <v>Afânarea solului pentru ajutorarea regenerării naturale - afânarea solului pentru ajutorarea regenerării naturale</v>
          </cell>
          <cell r="G611" t="str">
            <v>ar</v>
          </cell>
          <cell r="H611">
            <v>3</v>
          </cell>
          <cell r="J611" t="str">
            <v>ușoare</v>
          </cell>
          <cell r="Q611" t="str">
            <v>&lt;11</v>
          </cell>
        </row>
        <row r="612">
          <cell r="A612" t="str">
            <v>C.8.f.I.b</v>
          </cell>
          <cell r="B612">
            <v>610</v>
          </cell>
          <cell r="C612" t="str">
            <v>C.8.f.I.b</v>
          </cell>
          <cell r="D612">
            <v>3.17</v>
          </cell>
          <cell r="E612">
            <v>80.930000000000007</v>
          </cell>
          <cell r="F612" t="str">
            <v>Afânarea solului pentru ajutorarea regenerării naturale - afânarea solului pentru ajutorarea regenerării naturale</v>
          </cell>
          <cell r="G612" t="str">
            <v>ar</v>
          </cell>
          <cell r="H612">
            <v>3</v>
          </cell>
          <cell r="J612" t="str">
            <v>mijlocii</v>
          </cell>
          <cell r="Q612" t="str">
            <v>&lt;12</v>
          </cell>
        </row>
        <row r="613">
          <cell r="A613" t="str">
            <v>C.8.f.I.c</v>
          </cell>
          <cell r="B613">
            <v>611</v>
          </cell>
          <cell r="C613" t="str">
            <v>C.8.f.I.c</v>
          </cell>
          <cell r="D613">
            <v>4.3600000000000003</v>
          </cell>
          <cell r="E613">
            <v>111.31</v>
          </cell>
          <cell r="F613" t="str">
            <v>Afânarea solului pentru ajutorarea regenerării naturale - afânarea solului pentru ajutorarea regenerării naturale</v>
          </cell>
          <cell r="G613" t="str">
            <v>ar</v>
          </cell>
          <cell r="H613">
            <v>3</v>
          </cell>
          <cell r="J613" t="str">
            <v>grele</v>
          </cell>
          <cell r="Q613" t="str">
            <v>&lt;13</v>
          </cell>
        </row>
        <row r="614">
          <cell r="A614" t="str">
            <v>C.8.g.1</v>
          </cell>
          <cell r="B614">
            <v>612</v>
          </cell>
          <cell r="C614" t="str">
            <v>C.8.g.1</v>
          </cell>
          <cell r="D614">
            <v>2.35</v>
          </cell>
          <cell r="E614">
            <v>60</v>
          </cell>
          <cell r="F614" t="str">
            <v>Afânarea solului pentru ajutorarea regenerării naturale - tăierea ierbii sau mușchiului prin răzuire</v>
          </cell>
          <cell r="G614" t="str">
            <v>ar</v>
          </cell>
          <cell r="H614">
            <v>3</v>
          </cell>
          <cell r="I614" t="str">
            <v>34-66</v>
          </cell>
        </row>
        <row r="615">
          <cell r="A615" t="str">
            <v>C.8.g.2</v>
          </cell>
          <cell r="B615">
            <v>613</v>
          </cell>
          <cell r="C615" t="str">
            <v>C.8.g.2</v>
          </cell>
          <cell r="D615">
            <v>4.1500000000000004</v>
          </cell>
          <cell r="E615">
            <v>105.95</v>
          </cell>
          <cell r="F615" t="str">
            <v>Afânarea solului pentru ajutorarea regenerării naturale - tăierea ierbii sau mușchiului prin răzuire</v>
          </cell>
          <cell r="G615" t="str">
            <v>ar</v>
          </cell>
          <cell r="H615">
            <v>3</v>
          </cell>
          <cell r="I615" t="str">
            <v>&gt;66</v>
          </cell>
        </row>
        <row r="616">
          <cell r="A616" t="str">
            <v>C.8.h.1</v>
          </cell>
          <cell r="B616">
            <v>614</v>
          </cell>
          <cell r="C616" t="str">
            <v>C.8.h.1</v>
          </cell>
          <cell r="D616">
            <v>0.63</v>
          </cell>
          <cell r="E616">
            <v>16.079999999999998</v>
          </cell>
          <cell r="F616" t="str">
            <v>Afânarea solului pentru ajutorarea regenerării naturale - extragerea subarboretului</v>
          </cell>
          <cell r="G616" t="str">
            <v>ar</v>
          </cell>
          <cell r="H616">
            <v>3</v>
          </cell>
          <cell r="I616" t="str">
            <v>până la 33</v>
          </cell>
        </row>
        <row r="617">
          <cell r="A617" t="str">
            <v>C.9.a</v>
          </cell>
          <cell r="B617">
            <v>615</v>
          </cell>
          <cell r="C617" t="str">
            <v>C.9.a</v>
          </cell>
          <cell r="D617">
            <v>0.33</v>
          </cell>
          <cell r="E617">
            <v>8.42</v>
          </cell>
          <cell r="F617" t="str">
            <v>Lucrări de ajutorarea regenerării naturale pe toată suprafaţa - tăierea exemplarelor lemnoase șistrângerea în grămezi a exemplarelor tăiate</v>
          </cell>
          <cell r="G617" t="str">
            <v>ar</v>
          </cell>
          <cell r="H617">
            <v>3</v>
          </cell>
          <cell r="I617" t="str">
            <v>&lt;50</v>
          </cell>
        </row>
        <row r="618">
          <cell r="A618" t="str">
            <v>C.9.a.1</v>
          </cell>
          <cell r="B618">
            <v>616</v>
          </cell>
          <cell r="C618" t="str">
            <v>C.9.a.1</v>
          </cell>
          <cell r="D618">
            <v>0.25</v>
          </cell>
          <cell r="E618">
            <v>6.38</v>
          </cell>
          <cell r="F618" t="str">
            <v>Lucrări de ajutorarea regenerării naturale pe toată suprafaţa - tăierea exemplarelor lemnoase</v>
          </cell>
          <cell r="G618" t="str">
            <v>ar</v>
          </cell>
          <cell r="H618">
            <v>3</v>
          </cell>
          <cell r="I618" t="str">
            <v>&lt;50</v>
          </cell>
        </row>
        <row r="619">
          <cell r="A619" t="str">
            <v>C.9.a.2</v>
          </cell>
          <cell r="B619">
            <v>617</v>
          </cell>
          <cell r="C619" t="str">
            <v>C.9.a.2</v>
          </cell>
          <cell r="D619">
            <v>0.08</v>
          </cell>
          <cell r="E619">
            <v>2.04</v>
          </cell>
          <cell r="F619" t="str">
            <v>Lucrări de ajutorarea regenerării naturale pe toată suprafaţa - strângerea în grămezi a exemplarelor tăiate</v>
          </cell>
          <cell r="G619" t="str">
            <v>ar</v>
          </cell>
          <cell r="H619">
            <v>3</v>
          </cell>
          <cell r="I619" t="str">
            <v>&lt;50</v>
          </cell>
        </row>
        <row r="620">
          <cell r="A620" t="str">
            <v>C.9.b</v>
          </cell>
          <cell r="B620">
            <v>618</v>
          </cell>
          <cell r="C620" t="str">
            <v>C.9.b</v>
          </cell>
          <cell r="D620">
            <v>0.46</v>
          </cell>
          <cell r="E620">
            <v>11.74</v>
          </cell>
          <cell r="F620" t="str">
            <v>Lucrări de ajutorarea regenerării naturale pe toată suprafaţa - tăierea exemplarelor lemnoase șistrângerea în grămezi a exemplarelor tăiate</v>
          </cell>
          <cell r="G620" t="str">
            <v>ar</v>
          </cell>
          <cell r="H620">
            <v>3</v>
          </cell>
          <cell r="I620" t="str">
            <v>51-70</v>
          </cell>
        </row>
        <row r="621">
          <cell r="A621" t="str">
            <v>C.9.b.1</v>
          </cell>
          <cell r="B621">
            <v>619</v>
          </cell>
          <cell r="C621" t="str">
            <v>C.9.b.1</v>
          </cell>
          <cell r="D621">
            <v>0.33</v>
          </cell>
          <cell r="E621">
            <v>8.42</v>
          </cell>
          <cell r="F621" t="str">
            <v>Lucrări de ajutorarea regenerării naturale pe toată suprafaţa - tăierea exemplarelor lemnoase</v>
          </cell>
          <cell r="G621" t="str">
            <v>ar</v>
          </cell>
          <cell r="H621">
            <v>3</v>
          </cell>
          <cell r="I621" t="str">
            <v>51-70</v>
          </cell>
        </row>
        <row r="622">
          <cell r="A622" t="str">
            <v>C.9.b.2</v>
          </cell>
          <cell r="B622">
            <v>620</v>
          </cell>
          <cell r="C622" t="str">
            <v>C.9.b.2</v>
          </cell>
          <cell r="D622">
            <v>0.13</v>
          </cell>
          <cell r="E622">
            <v>3.32</v>
          </cell>
          <cell r="F622" t="str">
            <v>Lucrări de ajutorarea regenerării naturale pe toată suprafaţa - strângerea în grămezi a exemplarelor tăiate</v>
          </cell>
          <cell r="G622" t="str">
            <v>ar</v>
          </cell>
          <cell r="H622">
            <v>3</v>
          </cell>
          <cell r="I622" t="str">
            <v>51-70</v>
          </cell>
        </row>
        <row r="623">
          <cell r="A623" t="str">
            <v>C.9.c</v>
          </cell>
          <cell r="B623">
            <v>621</v>
          </cell>
          <cell r="C623" t="str">
            <v>C.9.c</v>
          </cell>
          <cell r="D623">
            <v>0.66</v>
          </cell>
          <cell r="E623">
            <v>16.850000000000001</v>
          </cell>
          <cell r="F623" t="str">
            <v>Lucrări de ajutorarea regenerării naturale pe toată suprafaţa - tăierea exemplarelor lemnoase șistrângerea în grămezi a exemplarelor tăiate</v>
          </cell>
          <cell r="G623" t="str">
            <v>ar</v>
          </cell>
          <cell r="H623">
            <v>3</v>
          </cell>
          <cell r="I623" t="str">
            <v>&gt;70</v>
          </cell>
        </row>
        <row r="624">
          <cell r="A624" t="str">
            <v>C.9.c.1</v>
          </cell>
          <cell r="B624">
            <v>622</v>
          </cell>
          <cell r="C624" t="str">
            <v>C.9.c.1</v>
          </cell>
          <cell r="D624">
            <v>0.46</v>
          </cell>
          <cell r="E624">
            <v>11.74</v>
          </cell>
          <cell r="F624" t="str">
            <v>Lucrări de ajutorarea regenerării naturale pe toată suprafaţa - tăierea exemplarelor lemnoase</v>
          </cell>
          <cell r="G624" t="str">
            <v>ar</v>
          </cell>
          <cell r="H624">
            <v>3</v>
          </cell>
          <cell r="I624" t="str">
            <v>&gt;70</v>
          </cell>
        </row>
        <row r="625">
          <cell r="A625" t="str">
            <v>C.9.c.2</v>
          </cell>
          <cell r="B625">
            <v>623</v>
          </cell>
          <cell r="C625" t="str">
            <v>C.9.c.2</v>
          </cell>
          <cell r="D625">
            <v>0.2</v>
          </cell>
          <cell r="E625">
            <v>5.1100000000000003</v>
          </cell>
          <cell r="F625" t="str">
            <v>Lucrări de ajutorarea regenerării naturale pe toată suprafaţa - strângerea în grămezi a exemplarelor tăiate</v>
          </cell>
          <cell r="G625" t="str">
            <v>ar</v>
          </cell>
          <cell r="H625">
            <v>3</v>
          </cell>
          <cell r="I625" t="str">
            <v>&gt;70</v>
          </cell>
        </row>
        <row r="626">
          <cell r="A626" t="str">
            <v>D.38.a</v>
          </cell>
          <cell r="B626">
            <v>624</v>
          </cell>
          <cell r="C626" t="str">
            <v>D.38.a</v>
          </cell>
          <cell r="D626">
            <v>0.85</v>
          </cell>
          <cell r="E626">
            <v>23.83</v>
          </cell>
          <cell r="F626" t="str">
            <v>Stropirea cu erbicide a semănăturilor din solarii - 10 l solutie/ar</v>
          </cell>
          <cell r="G626" t="str">
            <v>ar</v>
          </cell>
          <cell r="H626">
            <v>8</v>
          </cell>
        </row>
        <row r="627">
          <cell r="A627" t="str">
            <v>D.38.b</v>
          </cell>
          <cell r="B627">
            <v>625</v>
          </cell>
          <cell r="C627" t="str">
            <v>D.38.b</v>
          </cell>
          <cell r="D627">
            <v>0.21</v>
          </cell>
          <cell r="E627">
            <v>5.89</v>
          </cell>
          <cell r="F627" t="str">
            <v>Stropirea cu erbicide a semănăturilor din solarii - 5 l solutie/ar</v>
          </cell>
          <cell r="G627" t="str">
            <v>ar</v>
          </cell>
          <cell r="H627">
            <v>8</v>
          </cell>
        </row>
        <row r="628">
          <cell r="A628" t="str">
            <v>D.40.a.1</v>
          </cell>
          <cell r="B628">
            <v>626</v>
          </cell>
          <cell r="C628" t="str">
            <v>D.40.a.1</v>
          </cell>
          <cell r="D628">
            <v>11.27</v>
          </cell>
          <cell r="E628">
            <v>310.26</v>
          </cell>
          <cell r="F628" t="str">
            <v>Stropirea culturilor cu vermorelul în pepiniere - &lt;300 l/ha soluție difuzată</v>
          </cell>
          <cell r="G628" t="str">
            <v>ha</v>
          </cell>
          <cell r="H628">
            <v>7</v>
          </cell>
        </row>
        <row r="629">
          <cell r="A629" t="str">
            <v>D.40.a.2</v>
          </cell>
          <cell r="B629">
            <v>627</v>
          </cell>
          <cell r="C629" t="str">
            <v>D.40.a.2</v>
          </cell>
          <cell r="D629">
            <v>21.05</v>
          </cell>
          <cell r="E629">
            <v>579.51</v>
          </cell>
          <cell r="F629" t="str">
            <v>Stropirea culturilor cu vermorelul în pepiniere - 301 - 500 l/ha soluție difuzată</v>
          </cell>
          <cell r="G629" t="str">
            <v>ha</v>
          </cell>
          <cell r="H629">
            <v>7</v>
          </cell>
        </row>
        <row r="630">
          <cell r="A630" t="str">
            <v>D.40.a.3</v>
          </cell>
          <cell r="B630">
            <v>628</v>
          </cell>
          <cell r="C630" t="str">
            <v>D.40.a.3</v>
          </cell>
          <cell r="D630">
            <v>32</v>
          </cell>
          <cell r="E630">
            <v>880.96</v>
          </cell>
          <cell r="F630" t="str">
            <v>Stropirea culturilor cu vermorelul în pepiniere - 501 - 700 l/ha soluție difuzată</v>
          </cell>
          <cell r="G630" t="str">
            <v>ha</v>
          </cell>
          <cell r="H630">
            <v>7</v>
          </cell>
        </row>
        <row r="631">
          <cell r="A631" t="str">
            <v>D.40.a.4</v>
          </cell>
          <cell r="B631">
            <v>629</v>
          </cell>
          <cell r="C631" t="str">
            <v>D.40.a.4</v>
          </cell>
          <cell r="D631">
            <v>42.11</v>
          </cell>
          <cell r="E631">
            <v>1159.29</v>
          </cell>
          <cell r="F631" t="str">
            <v>Stropirea culturilor cu vermorelul în pepiniere - 701 - 1000 l/ha soluție difuzată</v>
          </cell>
          <cell r="G631" t="str">
            <v>ha</v>
          </cell>
          <cell r="H631">
            <v>7</v>
          </cell>
        </row>
        <row r="632">
          <cell r="A632" t="str">
            <v>D.40.a.5</v>
          </cell>
          <cell r="B632">
            <v>630</v>
          </cell>
          <cell r="C632" t="str">
            <v>D.40.a.5</v>
          </cell>
          <cell r="D632">
            <v>57.14</v>
          </cell>
          <cell r="E632">
            <v>1573.06</v>
          </cell>
          <cell r="F632" t="str">
            <v>Stropirea culturilor cu vermorelul în pepiniere - &gt;1000 l/ha soluție difuzată</v>
          </cell>
          <cell r="G632" t="str">
            <v>ha</v>
          </cell>
          <cell r="H632">
            <v>7</v>
          </cell>
        </row>
        <row r="633">
          <cell r="A633" t="str">
            <v>D.40.b.1</v>
          </cell>
          <cell r="B633">
            <v>631</v>
          </cell>
          <cell r="C633" t="str">
            <v>D.40.b.1</v>
          </cell>
          <cell r="D633">
            <v>13.56</v>
          </cell>
          <cell r="E633">
            <v>373.31</v>
          </cell>
          <cell r="F633" t="str">
            <v>Stropirea culturilor cu vermorelul în răchitării - &lt;400 l/ha soluție difuzată</v>
          </cell>
          <cell r="G633" t="str">
            <v>ha</v>
          </cell>
          <cell r="H633">
            <v>7</v>
          </cell>
        </row>
        <row r="634">
          <cell r="A634" t="str">
            <v>D.40.b.2</v>
          </cell>
          <cell r="B634">
            <v>632</v>
          </cell>
          <cell r="C634" t="str">
            <v>D.40.b.2</v>
          </cell>
          <cell r="D634">
            <v>26.67</v>
          </cell>
          <cell r="E634">
            <v>734.23</v>
          </cell>
          <cell r="F634" t="str">
            <v>Stropirea culturilor cu vermorelul în răchitării - 401 - 600 l/ha soluție difuzată</v>
          </cell>
          <cell r="G634" t="str">
            <v>ha</v>
          </cell>
          <cell r="H634">
            <v>7</v>
          </cell>
        </row>
        <row r="635">
          <cell r="A635" t="str">
            <v>D.40.b.3</v>
          </cell>
          <cell r="B635">
            <v>633</v>
          </cell>
          <cell r="C635" t="str">
            <v>D.40.b.3</v>
          </cell>
          <cell r="D635">
            <v>36.36</v>
          </cell>
          <cell r="E635">
            <v>1000.99</v>
          </cell>
          <cell r="F635" t="str">
            <v>Stropirea culturilor cu vermorelul în răchitării - &gt;600 l/ha soluție difuzată</v>
          </cell>
          <cell r="G635" t="str">
            <v>ha</v>
          </cell>
          <cell r="H635">
            <v>7</v>
          </cell>
        </row>
        <row r="636">
          <cell r="A636" t="str">
            <v>D.40.c.1</v>
          </cell>
          <cell r="B636">
            <v>634</v>
          </cell>
          <cell r="C636" t="str">
            <v>D.40.c.1</v>
          </cell>
          <cell r="D636">
            <v>28.57</v>
          </cell>
          <cell r="E636">
            <v>786.53</v>
          </cell>
          <cell r="F636" t="str">
            <v>Stropirea culturilor cu vermorelul în plantații - &lt;600 l/ha soluție difuzată</v>
          </cell>
          <cell r="G636" t="str">
            <v>ha</v>
          </cell>
          <cell r="H636">
            <v>7</v>
          </cell>
        </row>
        <row r="637">
          <cell r="A637" t="str">
            <v>D.40.c.2</v>
          </cell>
          <cell r="B637">
            <v>635</v>
          </cell>
          <cell r="C637" t="str">
            <v>D.40.c.2</v>
          </cell>
          <cell r="D637">
            <v>34.78</v>
          </cell>
          <cell r="E637">
            <v>957.49</v>
          </cell>
          <cell r="F637" t="str">
            <v>Stropirea culturilor cu vermorelul în plantații - 601 - 800 l/ha soluție difuzată</v>
          </cell>
          <cell r="G637" t="str">
            <v>ha</v>
          </cell>
          <cell r="H637">
            <v>7</v>
          </cell>
        </row>
        <row r="638">
          <cell r="A638" t="str">
            <v>D.40.c.3</v>
          </cell>
          <cell r="B638">
            <v>636</v>
          </cell>
          <cell r="C638" t="str">
            <v>D.40.c.3</v>
          </cell>
          <cell r="D638">
            <v>40</v>
          </cell>
          <cell r="E638">
            <v>1101.2</v>
          </cell>
          <cell r="F638" t="str">
            <v>Stropirea culturilor cu vermorelul în plantații - &gt;800 l/ha soluție difuzată</v>
          </cell>
          <cell r="G638" t="str">
            <v>ha</v>
          </cell>
          <cell r="H638">
            <v>7</v>
          </cell>
        </row>
        <row r="639">
          <cell r="A639" t="str">
            <v>D.44.a.1</v>
          </cell>
          <cell r="B639">
            <v>637</v>
          </cell>
          <cell r="C639" t="str">
            <v>D.44.a.1</v>
          </cell>
          <cell r="D639">
            <v>0.88</v>
          </cell>
          <cell r="E639">
            <v>24.67</v>
          </cell>
          <cell r="F639" t="str">
            <v>Stropirea culturilor forestiere, arboretelor și răchităriilor cu substanțe chimice difuzate  - Poziția robinetului: 1; Debitul (l/oră): 20; Lățimea de lucru (m): 4; Norma de soluție (l/ha): 12</v>
          </cell>
          <cell r="G639" t="str">
            <v>ha</v>
          </cell>
          <cell r="H639">
            <v>8</v>
          </cell>
        </row>
        <row r="640">
          <cell r="A640" t="str">
            <v>D.44.a.2</v>
          </cell>
          <cell r="B640">
            <v>638</v>
          </cell>
          <cell r="C640" t="str">
            <v>D.44.a.2</v>
          </cell>
          <cell r="D640">
            <v>1.1000000000000001</v>
          </cell>
          <cell r="E640">
            <v>30.83</v>
          </cell>
          <cell r="F640" t="str">
            <v>Stropirea culturilor forestiere, arboretelor și răchităriilor cu substanțe chimice difuzate  - Poziția robinetului: 1; Debitul (l/oră): 20; Lățimea de lucru (m): 4; Norma de soluție (l/ha): 15</v>
          </cell>
          <cell r="G640" t="str">
            <v>ha</v>
          </cell>
          <cell r="H640">
            <v>8</v>
          </cell>
        </row>
        <row r="641">
          <cell r="A641" t="str">
            <v>D.44.a.3</v>
          </cell>
          <cell r="B641">
            <v>639</v>
          </cell>
          <cell r="C641" t="str">
            <v>D.44.a.3</v>
          </cell>
          <cell r="D641">
            <v>1.84</v>
          </cell>
          <cell r="E641">
            <v>51.58</v>
          </cell>
          <cell r="F641" t="str">
            <v>Stropirea culturilor forestiere, arboretelor și răchităriilor cu substanțe chimice difuzate  - Poziția robinetului: 1; Debitul (l/oră): 20; Lățimea de lucru (m): 4; Norma de soluție (l/ha): 25</v>
          </cell>
          <cell r="G641" t="str">
            <v>ha</v>
          </cell>
          <cell r="H641">
            <v>8</v>
          </cell>
        </row>
        <row r="642">
          <cell r="A642" t="str">
            <v>D.44.a.4</v>
          </cell>
          <cell r="B642">
            <v>640</v>
          </cell>
          <cell r="C642" t="str">
            <v>D.44.a.4</v>
          </cell>
          <cell r="D642">
            <v>3.69</v>
          </cell>
          <cell r="E642">
            <v>103.43</v>
          </cell>
          <cell r="F642" t="str">
            <v>Stropirea culturilor forestiere, arboretelor și răchităriilor cu substanțe chimice difuzate  - Poziția robinetului: 1; Debitul (l/oră): 20; Lățimea de lucru (m): 4; Norma de soluție (l/ha): 50</v>
          </cell>
          <cell r="G642" t="str">
            <v>ha</v>
          </cell>
          <cell r="H642">
            <v>8</v>
          </cell>
        </row>
        <row r="643">
          <cell r="A643" t="str">
            <v>D.44.b.1</v>
          </cell>
          <cell r="B643">
            <v>641</v>
          </cell>
          <cell r="C643" t="str">
            <v>D.44.b.1</v>
          </cell>
          <cell r="D643">
            <v>1.97</v>
          </cell>
          <cell r="E643">
            <v>55.22</v>
          </cell>
          <cell r="F643" t="str">
            <v>Stropirea culturilor forestiere, arboretelor și răchităriilor cu substanțe chimice difuzate  - Poziția robinetului: 2; Debitul (l/oră): 60; Lățimea de lucru (m): 4; Norma de soluție (l/ha): 50</v>
          </cell>
          <cell r="G643" t="str">
            <v>ha</v>
          </cell>
          <cell r="H643">
            <v>8</v>
          </cell>
        </row>
        <row r="644">
          <cell r="A644" t="str">
            <v>D.44.b.2</v>
          </cell>
          <cell r="B644">
            <v>642</v>
          </cell>
          <cell r="C644" t="str">
            <v>D.44.b.2</v>
          </cell>
          <cell r="D644">
            <v>3.94</v>
          </cell>
          <cell r="E644">
            <v>110.44</v>
          </cell>
          <cell r="F644" t="str">
            <v>Stropirea culturilor forestiere, arboretelor și răchităriilor cu substanțe chimice difuzate  - Poziția robinetului: 2; Debitul (l/oră): 60; Lățimea de lucru (m): 4; Norma de soluție (l/ha): 100</v>
          </cell>
          <cell r="G644" t="str">
            <v>ha</v>
          </cell>
          <cell r="H644">
            <v>8</v>
          </cell>
        </row>
        <row r="645">
          <cell r="A645" t="str">
            <v>D.44.b.3</v>
          </cell>
          <cell r="B645">
            <v>643</v>
          </cell>
          <cell r="C645" t="str">
            <v>D.44.b.3</v>
          </cell>
          <cell r="D645">
            <v>5.93</v>
          </cell>
          <cell r="E645">
            <v>166.22</v>
          </cell>
          <cell r="F645" t="str">
            <v>Stropirea culturilor forestiere, arboretelor și răchităriilor cu substanțe chimice difuzate  - Poziția robinetului: 2; Debitul (l/oră): 60; Lățimea de lucru (m): 4; Norma de soluție (l/ha): 150</v>
          </cell>
          <cell r="G645" t="str">
            <v>ha</v>
          </cell>
          <cell r="H645">
            <v>8</v>
          </cell>
        </row>
        <row r="646">
          <cell r="A646" t="str">
            <v>D.44.c.1</v>
          </cell>
          <cell r="B646">
            <v>644</v>
          </cell>
          <cell r="C646" t="str">
            <v>D.44.c.1</v>
          </cell>
          <cell r="D646">
            <v>3.27</v>
          </cell>
          <cell r="E646">
            <v>91.66</v>
          </cell>
          <cell r="F646" t="str">
            <v>Stropirea culturilor forestiere, arboretelor și răchităriilor cu substanțe chimice difuzate  - Poziția robinetului: 3; Debitul (l/oră): 110; Lățimea de lucru (m): 4; Norma de soluție (l/ha): 100</v>
          </cell>
          <cell r="G646" t="str">
            <v>ha</v>
          </cell>
          <cell r="H646">
            <v>8</v>
          </cell>
        </row>
        <row r="647">
          <cell r="A647" t="str">
            <v>D.44.c.2</v>
          </cell>
          <cell r="B647">
            <v>645</v>
          </cell>
          <cell r="C647" t="str">
            <v>D.44.c.2</v>
          </cell>
          <cell r="D647">
            <v>4.88</v>
          </cell>
          <cell r="E647">
            <v>136.79</v>
          </cell>
          <cell r="F647" t="str">
            <v>Stropirea culturilor forestiere, arboretelor și răchităriilor cu substanțe chimice difuzate  - Poziția robinetului: 3; Debitul (l/oră): 110; Lățimea de lucru (m): 4; Norma de soluție (l/ha): 150</v>
          </cell>
          <cell r="G647" t="str">
            <v>ha</v>
          </cell>
          <cell r="H647">
            <v>8</v>
          </cell>
        </row>
        <row r="648">
          <cell r="A648" t="str">
            <v>D.44.c.3</v>
          </cell>
          <cell r="B648">
            <v>646</v>
          </cell>
          <cell r="C648" t="str">
            <v>D.44.c.3</v>
          </cell>
          <cell r="D648">
            <v>6.5</v>
          </cell>
          <cell r="E648">
            <v>182.2</v>
          </cell>
          <cell r="F648" t="str">
            <v>Stropirea culturilor forestiere, arboretelor și răchităriilor cu substanțe chimice difuzate  - Poziția robinetului: 3; Debitul (l/oră): 110; Lățimea de lucru (m): 4; Norma de soluție (l/ha): 200</v>
          </cell>
          <cell r="G648" t="str">
            <v>ha</v>
          </cell>
          <cell r="H648">
            <v>8</v>
          </cell>
        </row>
        <row r="649">
          <cell r="A649" t="str">
            <v>D.44.c.4</v>
          </cell>
          <cell r="B649">
            <v>647</v>
          </cell>
          <cell r="C649" t="str">
            <v>D.44.c.4</v>
          </cell>
          <cell r="D649">
            <v>8.16</v>
          </cell>
          <cell r="E649">
            <v>228.72</v>
          </cell>
          <cell r="F649" t="str">
            <v>Stropirea culturilor forestiere, arboretelor și răchităriilor cu substanțe chimice difuzate  - Poziția robinetului: 3; Debitul (l/oră): 110; Lățimea de lucru (m): 4; Norma de soluție (l/ha): 250</v>
          </cell>
          <cell r="G649" t="str">
            <v>ha</v>
          </cell>
          <cell r="H649">
            <v>8</v>
          </cell>
        </row>
        <row r="650">
          <cell r="A650" t="str">
            <v>D.44.c.5</v>
          </cell>
          <cell r="B650">
            <v>648</v>
          </cell>
          <cell r="C650" t="str">
            <v>D.44.c.5</v>
          </cell>
          <cell r="D650">
            <v>9.76</v>
          </cell>
          <cell r="E650">
            <v>273.57</v>
          </cell>
          <cell r="F650" t="str">
            <v>Stropirea culturilor forestiere, arboretelor și răchităriilor cu substanțe chimice difuzate  - Poziția robinetului: 3; Debitul (l/oră): 110; Lățimea de lucru (m): 4; Norma de soluție (l/ha): 300</v>
          </cell>
          <cell r="G650" t="str">
            <v>ha</v>
          </cell>
          <cell r="H650">
            <v>8</v>
          </cell>
        </row>
        <row r="651">
          <cell r="A651" t="str">
            <v>D.44.d.1</v>
          </cell>
          <cell r="B651">
            <v>649</v>
          </cell>
          <cell r="C651" t="str">
            <v>D.44.d.1</v>
          </cell>
          <cell r="D651">
            <v>4.21</v>
          </cell>
          <cell r="E651">
            <v>118.01</v>
          </cell>
          <cell r="F651" t="str">
            <v>Stropirea culturilor forestiere, arboretelor și răchităriilor cu substanțe chimice difuzate  - Poziția robinetului: 4; Debitul (l/oră): 145; Lățimea de lucru (m): 4; Norma de soluție (l/ha): 150</v>
          </cell>
          <cell r="G651" t="str">
            <v>ha</v>
          </cell>
          <cell r="H651">
            <v>8</v>
          </cell>
        </row>
        <row r="652">
          <cell r="A652" t="str">
            <v>D.44.d.2</v>
          </cell>
          <cell r="B652">
            <v>650</v>
          </cell>
          <cell r="C652" t="str">
            <v>D.44.d.2</v>
          </cell>
          <cell r="D652">
            <v>5.63</v>
          </cell>
          <cell r="E652">
            <v>157.81</v>
          </cell>
          <cell r="F652" t="str">
            <v>Stropirea culturilor forestiere, arboretelor și răchităriilor cu substanțe chimice difuzate  - Poziția robinetului: 4; Debitul (l/oră): 145; Lățimea de lucru (m): 4; Norma de soluție (l/ha): 200</v>
          </cell>
          <cell r="G652" t="str">
            <v>ha</v>
          </cell>
          <cell r="H652">
            <v>8</v>
          </cell>
        </row>
        <row r="653">
          <cell r="A653" t="str">
            <v>D.44.d.3</v>
          </cell>
          <cell r="B653">
            <v>651</v>
          </cell>
          <cell r="C653" t="str">
            <v>D.44.d.3</v>
          </cell>
          <cell r="D653">
            <v>7.02</v>
          </cell>
          <cell r="E653">
            <v>196.77</v>
          </cell>
          <cell r="F653" t="str">
            <v>Stropirea culturilor forestiere, arboretelor și răchităriilor cu substanțe chimice difuzate  - Poziția robinetului: 4; Debitul (l/oră): 145; Lățimea de lucru (m): 4; Norma de soluție (l/ha): 250</v>
          </cell>
          <cell r="G653" t="str">
            <v>ha</v>
          </cell>
          <cell r="H653">
            <v>8</v>
          </cell>
        </row>
        <row r="654">
          <cell r="A654" t="str">
            <v>D.44.d.4</v>
          </cell>
          <cell r="B654">
            <v>652</v>
          </cell>
          <cell r="C654" t="str">
            <v>D.44.d.4</v>
          </cell>
          <cell r="D654">
            <v>8.42</v>
          </cell>
          <cell r="E654">
            <v>236.01</v>
          </cell>
          <cell r="F654" t="str">
            <v>Stropirea culturilor forestiere, arboretelor și răchităriilor cu substanțe chimice difuzate  - Poziția robinetului: 4; Debitul (l/oră): 145; Lățimea de lucru (m): 4; Norma de soluție (l/ha): 300</v>
          </cell>
          <cell r="G654" t="str">
            <v>ha</v>
          </cell>
          <cell r="H654">
            <v>8</v>
          </cell>
        </row>
        <row r="655">
          <cell r="A655" t="str">
            <v>D.44.d.5</v>
          </cell>
          <cell r="B655">
            <v>653</v>
          </cell>
          <cell r="C655" t="str">
            <v>D.44.d.5</v>
          </cell>
          <cell r="D655">
            <v>9.8800000000000008</v>
          </cell>
          <cell r="E655">
            <v>276.94</v>
          </cell>
          <cell r="F655" t="str">
            <v>Stropirea culturilor forestiere, arboretelor și răchităriilor cu substanțe chimice difuzate  - Poziția robinetului: 4; Debitul (l/oră): 145; Lățimea de lucru (m): 4; Norma de soluție (l/ha): 350</v>
          </cell>
          <cell r="G655" t="str">
            <v>ha</v>
          </cell>
          <cell r="H655">
            <v>8</v>
          </cell>
        </row>
        <row r="656">
          <cell r="A656" t="str">
            <v>D.44.d.6</v>
          </cell>
          <cell r="B656">
            <v>654</v>
          </cell>
          <cell r="C656" t="str">
            <v>D.44.d.6</v>
          </cell>
          <cell r="D656">
            <v>11.27</v>
          </cell>
          <cell r="E656">
            <v>315.89999999999998</v>
          </cell>
          <cell r="F656" t="str">
            <v>Stropirea culturilor forestiere, arboretelor și răchităriilor cu substanțe chimice difuzate  - Poziția robinetului: 4; Debitul (l/oră): 145; Lățimea de lucru (m): 4; Norma de soluție (l/ha): 400</v>
          </cell>
          <cell r="G656" t="str">
            <v>ha</v>
          </cell>
          <cell r="H656">
            <v>8</v>
          </cell>
        </row>
        <row r="657">
          <cell r="A657" t="str">
            <v>D.7.II.a.1</v>
          </cell>
          <cell r="B657">
            <v>655</v>
          </cell>
          <cell r="C657" t="str">
            <v>D.7.II.a.1</v>
          </cell>
          <cell r="D657">
            <v>7.21</v>
          </cell>
          <cell r="E657">
            <v>198.49</v>
          </cell>
          <cell r="F657" t="str">
            <v>Aratul solului cu plugul purtat de tractor</v>
          </cell>
          <cell r="G657" t="str">
            <v>ha</v>
          </cell>
          <cell r="H657">
            <v>7</v>
          </cell>
          <cell r="J657" t="str">
            <v>ușoară</v>
          </cell>
        </row>
        <row r="658">
          <cell r="A658" t="str">
            <v>D.7.II.a.10</v>
          </cell>
          <cell r="B658">
            <v>656</v>
          </cell>
          <cell r="C658" t="str">
            <v>D.7.II.a.10</v>
          </cell>
          <cell r="D658">
            <v>8.33</v>
          </cell>
          <cell r="E658">
            <v>229.32</v>
          </cell>
          <cell r="F658" t="str">
            <v>Aratul solului cu plugul purtat de tractor</v>
          </cell>
          <cell r="G658" t="str">
            <v>ha</v>
          </cell>
          <cell r="H658">
            <v>7</v>
          </cell>
          <cell r="J658" t="str">
            <v>ușoară</v>
          </cell>
        </row>
        <row r="659">
          <cell r="A659" t="str">
            <v>D.7.II.a.11</v>
          </cell>
          <cell r="B659">
            <v>657</v>
          </cell>
          <cell r="C659" t="str">
            <v>D.7.II.a.11</v>
          </cell>
          <cell r="D659">
            <v>7.84</v>
          </cell>
          <cell r="E659">
            <v>215.84</v>
          </cell>
          <cell r="F659" t="str">
            <v>Aratul solului cu plugul purtat de tractor</v>
          </cell>
          <cell r="G659" t="str">
            <v>ha</v>
          </cell>
          <cell r="H659">
            <v>7</v>
          </cell>
          <cell r="J659" t="str">
            <v>ușoară</v>
          </cell>
        </row>
        <row r="660">
          <cell r="A660" t="str">
            <v>D.7.II.a.12</v>
          </cell>
          <cell r="B660">
            <v>658</v>
          </cell>
          <cell r="C660" t="str">
            <v>D.7.II.a.12</v>
          </cell>
          <cell r="D660">
            <v>7.62</v>
          </cell>
          <cell r="E660">
            <v>209.78</v>
          </cell>
          <cell r="F660" t="str">
            <v>Aratul solului cu plugul purtat de tractor</v>
          </cell>
          <cell r="G660" t="str">
            <v>ha</v>
          </cell>
          <cell r="H660">
            <v>7</v>
          </cell>
          <cell r="J660" t="str">
            <v>ușoară</v>
          </cell>
        </row>
        <row r="661">
          <cell r="A661" t="str">
            <v>D.7.II.a.13</v>
          </cell>
          <cell r="B661">
            <v>659</v>
          </cell>
          <cell r="C661" t="str">
            <v>D.7.II.a.13</v>
          </cell>
          <cell r="D661">
            <v>9.8800000000000008</v>
          </cell>
          <cell r="E661">
            <v>272</v>
          </cell>
          <cell r="F661" t="str">
            <v>Aratul solului cu plugul purtat de tractor</v>
          </cell>
          <cell r="G661" t="str">
            <v>ha</v>
          </cell>
          <cell r="H661">
            <v>7</v>
          </cell>
          <cell r="J661" t="str">
            <v>ușoară</v>
          </cell>
        </row>
        <row r="662">
          <cell r="A662" t="str">
            <v>D.7.II.a.14</v>
          </cell>
          <cell r="B662">
            <v>660</v>
          </cell>
          <cell r="C662" t="str">
            <v>D.7.II.a.14</v>
          </cell>
          <cell r="D662">
            <v>8.7899999999999991</v>
          </cell>
          <cell r="E662">
            <v>241.99</v>
          </cell>
          <cell r="F662" t="str">
            <v>Aratul solului cu plugul purtat de tractor</v>
          </cell>
          <cell r="G662" t="str">
            <v>ha</v>
          </cell>
          <cell r="H662">
            <v>7</v>
          </cell>
          <cell r="J662" t="str">
            <v>ușoară</v>
          </cell>
        </row>
        <row r="663">
          <cell r="A663" t="str">
            <v>D.7.II.a.15</v>
          </cell>
          <cell r="B663">
            <v>661</v>
          </cell>
          <cell r="C663" t="str">
            <v>D.7.II.a.15</v>
          </cell>
          <cell r="D663">
            <v>8.33</v>
          </cell>
          <cell r="E663">
            <v>229.32</v>
          </cell>
          <cell r="F663" t="str">
            <v>Aratul solului cu plugul purtat de tractor</v>
          </cell>
          <cell r="G663" t="str">
            <v>ha</v>
          </cell>
          <cell r="H663">
            <v>7</v>
          </cell>
          <cell r="J663" t="str">
            <v>ușoară</v>
          </cell>
        </row>
        <row r="664">
          <cell r="A664" t="str">
            <v>D.7.II.a.16</v>
          </cell>
          <cell r="B664">
            <v>662</v>
          </cell>
          <cell r="C664" t="str">
            <v>D.7.II.a.16</v>
          </cell>
          <cell r="D664">
            <v>8.08</v>
          </cell>
          <cell r="E664">
            <v>222.44</v>
          </cell>
          <cell r="F664" t="str">
            <v>Aratul solului cu plugul purtat de tractor</v>
          </cell>
          <cell r="G664" t="str">
            <v>ha</v>
          </cell>
          <cell r="H664">
            <v>7</v>
          </cell>
          <cell r="J664" t="str">
            <v>ușoară</v>
          </cell>
        </row>
        <row r="665">
          <cell r="A665" t="str">
            <v>D.7.II.a.17</v>
          </cell>
          <cell r="B665">
            <v>663</v>
          </cell>
          <cell r="C665" t="str">
            <v>D.7.II.a.17</v>
          </cell>
          <cell r="D665">
            <v>11.27</v>
          </cell>
          <cell r="E665">
            <v>310.26</v>
          </cell>
          <cell r="F665" t="str">
            <v>Aratul solului cu plugul purtat de tractor</v>
          </cell>
          <cell r="G665" t="str">
            <v>ha</v>
          </cell>
          <cell r="H665">
            <v>7</v>
          </cell>
          <cell r="J665" t="str">
            <v>ușoară</v>
          </cell>
        </row>
        <row r="666">
          <cell r="A666" t="str">
            <v>D.7.II.a.18</v>
          </cell>
          <cell r="B666">
            <v>664</v>
          </cell>
          <cell r="C666" t="str">
            <v>D.7.II.a.18</v>
          </cell>
          <cell r="D666">
            <v>10</v>
          </cell>
          <cell r="E666">
            <v>275.3</v>
          </cell>
          <cell r="F666" t="str">
            <v>Aratul solului cu plugul purtat de tractor</v>
          </cell>
          <cell r="G666" t="str">
            <v>ha</v>
          </cell>
          <cell r="H666">
            <v>7</v>
          </cell>
          <cell r="J666" t="str">
            <v>ușoară</v>
          </cell>
        </row>
        <row r="667">
          <cell r="A667" t="str">
            <v>D.7.II.a.19</v>
          </cell>
          <cell r="B667">
            <v>665</v>
          </cell>
          <cell r="C667" t="str">
            <v>D.7.II.a.19</v>
          </cell>
          <cell r="D667">
            <v>9.64</v>
          </cell>
          <cell r="E667">
            <v>265.39</v>
          </cell>
          <cell r="F667" t="str">
            <v>Aratul solului cu plugul purtat de tractor</v>
          </cell>
          <cell r="G667" t="str">
            <v>ha</v>
          </cell>
          <cell r="H667">
            <v>7</v>
          </cell>
          <cell r="J667" t="str">
            <v>ușoară</v>
          </cell>
        </row>
        <row r="668">
          <cell r="A668" t="str">
            <v>D.7.II.a.2</v>
          </cell>
          <cell r="B668">
            <v>666</v>
          </cell>
          <cell r="C668" t="str">
            <v>D.7.II.a.2</v>
          </cell>
          <cell r="D668">
            <v>6.06</v>
          </cell>
          <cell r="E668">
            <v>166.83</v>
          </cell>
          <cell r="F668" t="str">
            <v>Aratul solului cu plugul purtat de tractor</v>
          </cell>
          <cell r="G668" t="str">
            <v>ha</v>
          </cell>
          <cell r="H668">
            <v>7</v>
          </cell>
          <cell r="J668" t="str">
            <v>ușoară</v>
          </cell>
        </row>
        <row r="669">
          <cell r="A669" t="str">
            <v>D.7.II.a.20</v>
          </cell>
          <cell r="B669">
            <v>667</v>
          </cell>
          <cell r="C669" t="str">
            <v>D.7.II.a.20</v>
          </cell>
          <cell r="D669">
            <v>9.41</v>
          </cell>
          <cell r="E669">
            <v>259.06</v>
          </cell>
          <cell r="F669" t="str">
            <v>Aratul solului cu plugul purtat de tractor</v>
          </cell>
          <cell r="G669" t="str">
            <v>ha</v>
          </cell>
          <cell r="H669">
            <v>7</v>
          </cell>
          <cell r="J669" t="str">
            <v>ușoară</v>
          </cell>
        </row>
        <row r="670">
          <cell r="A670" t="str">
            <v>D.7.II.a.3</v>
          </cell>
          <cell r="B670">
            <v>668</v>
          </cell>
          <cell r="C670" t="str">
            <v>D.7.II.a.3</v>
          </cell>
          <cell r="D670">
            <v>5.59</v>
          </cell>
          <cell r="E670">
            <v>153.88999999999999</v>
          </cell>
          <cell r="F670" t="str">
            <v>Aratul solului cu plugul purtat de tractor</v>
          </cell>
          <cell r="G670" t="str">
            <v>ha</v>
          </cell>
          <cell r="H670">
            <v>7</v>
          </cell>
          <cell r="J670" t="str">
            <v>ușoară</v>
          </cell>
        </row>
        <row r="671">
          <cell r="A671" t="str">
            <v>D.7.II.a.4</v>
          </cell>
          <cell r="B671">
            <v>669</v>
          </cell>
          <cell r="C671" t="str">
            <v>D.7.II.a.4</v>
          </cell>
          <cell r="D671">
            <v>5.37</v>
          </cell>
          <cell r="E671">
            <v>147.84</v>
          </cell>
          <cell r="F671" t="str">
            <v>Aratul solului cu plugul purtat de tractor</v>
          </cell>
          <cell r="G671" t="str">
            <v>ha</v>
          </cell>
          <cell r="H671">
            <v>7</v>
          </cell>
          <cell r="J671" t="str">
            <v>ușoară</v>
          </cell>
        </row>
        <row r="672">
          <cell r="A672" t="str">
            <v>D.7.II.a.5</v>
          </cell>
          <cell r="B672">
            <v>670</v>
          </cell>
          <cell r="C672" t="str">
            <v>D.7.II.a.5</v>
          </cell>
          <cell r="D672">
            <v>8.6</v>
          </cell>
          <cell r="E672">
            <v>236.76</v>
          </cell>
          <cell r="F672" t="str">
            <v>Aratul solului cu plugul purtat de tractor</v>
          </cell>
          <cell r="G672" t="str">
            <v>ha</v>
          </cell>
          <cell r="H672">
            <v>7</v>
          </cell>
          <cell r="J672" t="str">
            <v>ușoară</v>
          </cell>
        </row>
        <row r="673">
          <cell r="A673" t="str">
            <v>D.7.II.a.6</v>
          </cell>
          <cell r="B673">
            <v>671</v>
          </cell>
          <cell r="C673" t="str">
            <v>D.7.II.a.6</v>
          </cell>
          <cell r="D673">
            <v>7.48</v>
          </cell>
          <cell r="E673">
            <v>205.92</v>
          </cell>
          <cell r="F673" t="str">
            <v>Aratul solului cu plugul purtat de tractor</v>
          </cell>
          <cell r="G673" t="str">
            <v>ha</v>
          </cell>
          <cell r="H673">
            <v>7</v>
          </cell>
          <cell r="J673" t="str">
            <v>ușoară</v>
          </cell>
        </row>
        <row r="674">
          <cell r="A674" t="str">
            <v>D.7.II.a.7</v>
          </cell>
          <cell r="B674">
            <v>672</v>
          </cell>
          <cell r="C674" t="str">
            <v>D.7.II.a.7</v>
          </cell>
          <cell r="D674">
            <v>7.02</v>
          </cell>
          <cell r="E674">
            <v>193.26</v>
          </cell>
          <cell r="F674" t="str">
            <v>Aratul solului cu plugul purtat de tractor</v>
          </cell>
          <cell r="G674" t="str">
            <v>ha</v>
          </cell>
          <cell r="H674">
            <v>7</v>
          </cell>
          <cell r="J674" t="str">
            <v>ușoară</v>
          </cell>
        </row>
        <row r="675">
          <cell r="A675" t="str">
            <v>D.7.II.a.8</v>
          </cell>
          <cell r="B675">
            <v>673</v>
          </cell>
          <cell r="C675" t="str">
            <v>D.7.II.a.8</v>
          </cell>
          <cell r="D675">
            <v>6.84</v>
          </cell>
          <cell r="E675">
            <v>188.31</v>
          </cell>
          <cell r="F675" t="str">
            <v>Aratul solului cu plugul purtat de tractor</v>
          </cell>
          <cell r="G675" t="str">
            <v>ha</v>
          </cell>
          <cell r="H675">
            <v>7</v>
          </cell>
          <cell r="J675" t="str">
            <v>ușoară</v>
          </cell>
        </row>
        <row r="676">
          <cell r="A676" t="str">
            <v>D.7.II.a.9</v>
          </cell>
          <cell r="B676">
            <v>674</v>
          </cell>
          <cell r="C676" t="str">
            <v>D.7.II.a.9</v>
          </cell>
          <cell r="D676">
            <v>9.41</v>
          </cell>
          <cell r="E676">
            <v>259.06</v>
          </cell>
          <cell r="F676" t="str">
            <v>Aratul solului cu plugul purtat de tractor</v>
          </cell>
          <cell r="G676" t="str">
            <v>ha</v>
          </cell>
          <cell r="H676">
            <v>7</v>
          </cell>
          <cell r="J676" t="str">
            <v>ușoară</v>
          </cell>
        </row>
        <row r="677">
          <cell r="A677" t="str">
            <v>D.7.II.b.1</v>
          </cell>
          <cell r="B677">
            <v>675</v>
          </cell>
          <cell r="C677" t="str">
            <v>D.7.II.b.1</v>
          </cell>
          <cell r="D677">
            <v>7.84</v>
          </cell>
          <cell r="E677">
            <v>215.84</v>
          </cell>
          <cell r="F677" t="str">
            <v>Aratul solului cu plugul purtat de tractor</v>
          </cell>
          <cell r="G677" t="str">
            <v>ha</v>
          </cell>
          <cell r="H677">
            <v>7</v>
          </cell>
          <cell r="J677" t="str">
            <v>mijlocie</v>
          </cell>
        </row>
        <row r="678">
          <cell r="A678" t="str">
            <v>D.7.II.b.10</v>
          </cell>
          <cell r="B678">
            <v>676</v>
          </cell>
          <cell r="C678" t="str">
            <v>D.7.II.b.10</v>
          </cell>
          <cell r="D678">
            <v>8.6</v>
          </cell>
          <cell r="E678">
            <v>236.76</v>
          </cell>
          <cell r="F678" t="str">
            <v>Aratul solului cu plugul purtat de tractor</v>
          </cell>
          <cell r="G678" t="str">
            <v>ha</v>
          </cell>
          <cell r="H678">
            <v>7</v>
          </cell>
          <cell r="J678" t="str">
            <v>mijlocie</v>
          </cell>
        </row>
        <row r="679">
          <cell r="A679" t="str">
            <v>D.7.II.b.11</v>
          </cell>
          <cell r="B679">
            <v>677</v>
          </cell>
          <cell r="C679" t="str">
            <v>D.7.II.b.11</v>
          </cell>
          <cell r="D679">
            <v>8.08</v>
          </cell>
          <cell r="E679">
            <v>222.44</v>
          </cell>
          <cell r="F679" t="str">
            <v>Aratul solului cu plugul purtat de tractor</v>
          </cell>
          <cell r="G679" t="str">
            <v>ha</v>
          </cell>
          <cell r="H679">
            <v>7</v>
          </cell>
          <cell r="J679" t="str">
            <v>mijlocie</v>
          </cell>
        </row>
        <row r="680">
          <cell r="A680" t="str">
            <v>D.7.II.b.12</v>
          </cell>
          <cell r="B680">
            <v>678</v>
          </cell>
          <cell r="C680" t="str">
            <v>D.7.II.b.12</v>
          </cell>
          <cell r="D680">
            <v>7.92</v>
          </cell>
          <cell r="E680">
            <v>218.04</v>
          </cell>
          <cell r="F680" t="str">
            <v>Aratul solului cu plugul purtat de tractor</v>
          </cell>
          <cell r="G680" t="str">
            <v>ha</v>
          </cell>
          <cell r="H680">
            <v>7</v>
          </cell>
          <cell r="J680" t="str">
            <v>mijlocie</v>
          </cell>
        </row>
        <row r="681">
          <cell r="A681" t="str">
            <v>D.7.II.b.13</v>
          </cell>
          <cell r="B681">
            <v>679</v>
          </cell>
          <cell r="C681" t="str">
            <v>D.7.II.b.13</v>
          </cell>
          <cell r="D681">
            <v>10.81</v>
          </cell>
          <cell r="E681">
            <v>297.60000000000002</v>
          </cell>
          <cell r="F681" t="str">
            <v>Aratul solului cu plugul purtat de tractor</v>
          </cell>
          <cell r="G681" t="str">
            <v>ha</v>
          </cell>
          <cell r="H681">
            <v>7</v>
          </cell>
          <cell r="J681" t="str">
            <v>mijlocie</v>
          </cell>
        </row>
        <row r="682">
          <cell r="A682" t="str">
            <v>D.7.II.b.14</v>
          </cell>
          <cell r="B682">
            <v>680</v>
          </cell>
          <cell r="C682" t="str">
            <v>D.7.II.b.14</v>
          </cell>
          <cell r="D682">
            <v>9.64</v>
          </cell>
          <cell r="E682">
            <v>265.39</v>
          </cell>
          <cell r="F682" t="str">
            <v>Aratul solului cu plugul purtat de tractor</v>
          </cell>
          <cell r="G682" t="str">
            <v>ha</v>
          </cell>
          <cell r="H682">
            <v>7</v>
          </cell>
          <cell r="J682" t="str">
            <v>mijlocie</v>
          </cell>
        </row>
        <row r="683">
          <cell r="A683" t="str">
            <v>D.7.II.b.15</v>
          </cell>
          <cell r="B683">
            <v>681</v>
          </cell>
          <cell r="C683" t="str">
            <v>D.7.II.b.15</v>
          </cell>
          <cell r="D683">
            <v>9.09</v>
          </cell>
          <cell r="E683">
            <v>250.25</v>
          </cell>
          <cell r="F683" t="str">
            <v>Aratul solului cu plugul purtat de tractor</v>
          </cell>
          <cell r="G683" t="str">
            <v>ha</v>
          </cell>
          <cell r="H683">
            <v>7</v>
          </cell>
          <cell r="J683" t="str">
            <v>mijlocie</v>
          </cell>
        </row>
        <row r="684">
          <cell r="A684" t="str">
            <v>D.7.II.b.16</v>
          </cell>
          <cell r="B684">
            <v>682</v>
          </cell>
          <cell r="C684" t="str">
            <v>D.7.II.b.16</v>
          </cell>
          <cell r="D684">
            <v>8.89</v>
          </cell>
          <cell r="E684">
            <v>244.74</v>
          </cell>
          <cell r="F684" t="str">
            <v>Aratul solului cu plugul purtat de tractor</v>
          </cell>
          <cell r="G684" t="str">
            <v>ha</v>
          </cell>
          <cell r="H684">
            <v>7</v>
          </cell>
          <cell r="J684" t="str">
            <v>mijlocie</v>
          </cell>
        </row>
        <row r="685">
          <cell r="A685" t="str">
            <v>D.7.II.b.17</v>
          </cell>
          <cell r="B685">
            <v>683</v>
          </cell>
          <cell r="C685" t="str">
            <v>D.7.II.b.17</v>
          </cell>
          <cell r="D685">
            <v>11.76</v>
          </cell>
          <cell r="E685">
            <v>323.75</v>
          </cell>
          <cell r="F685" t="str">
            <v>Aratul solului cu plugul purtat de tractor</v>
          </cell>
          <cell r="G685" t="str">
            <v>ha</v>
          </cell>
          <cell r="H685">
            <v>7</v>
          </cell>
          <cell r="J685" t="str">
            <v>mijlocie</v>
          </cell>
        </row>
        <row r="686">
          <cell r="A686" t="str">
            <v>D.7.II.b.18</v>
          </cell>
          <cell r="B686">
            <v>684</v>
          </cell>
          <cell r="C686" t="str">
            <v>D.7.II.b.18</v>
          </cell>
          <cell r="D686">
            <v>10.53</v>
          </cell>
          <cell r="E686">
            <v>289.89</v>
          </cell>
          <cell r="F686" t="str">
            <v>Aratul solului cu plugul purtat de tractor</v>
          </cell>
          <cell r="G686" t="str">
            <v>ha</v>
          </cell>
          <cell r="H686">
            <v>7</v>
          </cell>
          <cell r="J686" t="str">
            <v>mijlocie</v>
          </cell>
        </row>
        <row r="687">
          <cell r="A687" t="str">
            <v>D.7.II.b.19</v>
          </cell>
          <cell r="B687">
            <v>685</v>
          </cell>
          <cell r="C687" t="str">
            <v>D.7.II.b.19</v>
          </cell>
          <cell r="D687">
            <v>10.130000000000001</v>
          </cell>
          <cell r="E687">
            <v>278.88</v>
          </cell>
          <cell r="F687" t="str">
            <v>Aratul solului cu plugul purtat de tractor</v>
          </cell>
          <cell r="G687" t="str">
            <v>ha</v>
          </cell>
          <cell r="H687">
            <v>7</v>
          </cell>
          <cell r="J687" t="str">
            <v>mijlocie</v>
          </cell>
        </row>
        <row r="688">
          <cell r="A688" t="str">
            <v>D.7.II.b.2</v>
          </cell>
          <cell r="B688">
            <v>686</v>
          </cell>
          <cell r="C688" t="str">
            <v>D.7.II.b.2</v>
          </cell>
          <cell r="D688">
            <v>6.72</v>
          </cell>
          <cell r="E688">
            <v>185</v>
          </cell>
          <cell r="F688" t="str">
            <v>Aratul solului cu plugul purtat de tractor</v>
          </cell>
          <cell r="G688" t="str">
            <v>ha</v>
          </cell>
          <cell r="H688">
            <v>7</v>
          </cell>
          <cell r="J688" t="str">
            <v>mijlocie</v>
          </cell>
        </row>
        <row r="689">
          <cell r="A689" t="str">
            <v>D.7.II.b.20</v>
          </cell>
          <cell r="B689">
            <v>687</v>
          </cell>
          <cell r="C689" t="str">
            <v>D.7.II.b.20</v>
          </cell>
          <cell r="D689">
            <v>9.8800000000000008</v>
          </cell>
          <cell r="E689">
            <v>272</v>
          </cell>
          <cell r="F689" t="str">
            <v>Aratul solului cu plugul purtat de tractor</v>
          </cell>
          <cell r="G689" t="str">
            <v>ha</v>
          </cell>
          <cell r="H689">
            <v>7</v>
          </cell>
          <cell r="J689" t="str">
            <v>mijlocie</v>
          </cell>
        </row>
        <row r="690">
          <cell r="A690" t="str">
            <v>D.7.II.b.3</v>
          </cell>
          <cell r="B690">
            <v>688</v>
          </cell>
          <cell r="C690" t="str">
            <v>D.7.II.b.3</v>
          </cell>
          <cell r="D690">
            <v>6.25</v>
          </cell>
          <cell r="E690">
            <v>172.06</v>
          </cell>
          <cell r="F690" t="str">
            <v>Aratul solului cu plugul purtat de tractor</v>
          </cell>
          <cell r="G690" t="str">
            <v>ha</v>
          </cell>
          <cell r="H690">
            <v>7</v>
          </cell>
          <cell r="J690" t="str">
            <v>mijlocie</v>
          </cell>
        </row>
        <row r="691">
          <cell r="A691" t="str">
            <v>D.7.II.b.4</v>
          </cell>
          <cell r="B691">
            <v>689</v>
          </cell>
          <cell r="C691" t="str">
            <v>D.7.II.b.4</v>
          </cell>
          <cell r="D691">
            <v>6.02</v>
          </cell>
          <cell r="E691">
            <v>165.73</v>
          </cell>
          <cell r="F691" t="str">
            <v>Aratul solului cu plugul purtat de tractor</v>
          </cell>
          <cell r="G691" t="str">
            <v>ha</v>
          </cell>
          <cell r="H691">
            <v>7</v>
          </cell>
          <cell r="J691" t="str">
            <v>mijlocie</v>
          </cell>
        </row>
        <row r="692">
          <cell r="A692" t="str">
            <v>D.7.II.b.5</v>
          </cell>
          <cell r="B692">
            <v>690</v>
          </cell>
          <cell r="C692" t="str">
            <v>D.7.II.b.5</v>
          </cell>
          <cell r="D692">
            <v>8.99</v>
          </cell>
          <cell r="E692">
            <v>247.49</v>
          </cell>
          <cell r="F692" t="str">
            <v>Aratul solului cu plugul purtat de tractor</v>
          </cell>
          <cell r="G692" t="str">
            <v>ha</v>
          </cell>
          <cell r="H692">
            <v>7</v>
          </cell>
          <cell r="J692" t="str">
            <v>mijlocie</v>
          </cell>
        </row>
        <row r="693">
          <cell r="A693" t="str">
            <v>D.7.II.b.6</v>
          </cell>
          <cell r="B693">
            <v>691</v>
          </cell>
          <cell r="C693" t="str">
            <v>D.7.II.b.6</v>
          </cell>
          <cell r="D693">
            <v>7.84</v>
          </cell>
          <cell r="E693">
            <v>215.84</v>
          </cell>
          <cell r="F693" t="str">
            <v>Aratul solului cu plugul purtat de tractor</v>
          </cell>
          <cell r="G693" t="str">
            <v>ha</v>
          </cell>
          <cell r="H693">
            <v>7</v>
          </cell>
          <cell r="J693" t="str">
            <v>mijlocie</v>
          </cell>
        </row>
        <row r="694">
          <cell r="A694" t="str">
            <v>D.7.II.b.7</v>
          </cell>
          <cell r="B694">
            <v>692</v>
          </cell>
          <cell r="C694" t="str">
            <v>D.7.II.b.7</v>
          </cell>
          <cell r="D694">
            <v>7.34</v>
          </cell>
          <cell r="E694">
            <v>202.07</v>
          </cell>
          <cell r="F694" t="str">
            <v>Aratul solului cu plugul purtat de tractor</v>
          </cell>
          <cell r="G694" t="str">
            <v>ha</v>
          </cell>
          <cell r="H694">
            <v>7</v>
          </cell>
          <cell r="J694" t="str">
            <v>mijlocie</v>
          </cell>
        </row>
        <row r="695">
          <cell r="A695" t="str">
            <v>D.7.II.b.8</v>
          </cell>
          <cell r="B695">
            <v>693</v>
          </cell>
          <cell r="C695" t="str">
            <v>D.7.II.b.8</v>
          </cell>
          <cell r="D695">
            <v>7.14</v>
          </cell>
          <cell r="E695">
            <v>196.56</v>
          </cell>
          <cell r="F695" t="str">
            <v>Aratul solului cu plugul purtat de tractor</v>
          </cell>
          <cell r="G695" t="str">
            <v>ha</v>
          </cell>
          <cell r="H695">
            <v>7</v>
          </cell>
          <cell r="J695" t="str">
            <v>mijlocie</v>
          </cell>
        </row>
        <row r="696">
          <cell r="A696" t="str">
            <v>D.7.II.b.9</v>
          </cell>
          <cell r="B696">
            <v>694</v>
          </cell>
          <cell r="C696" t="str">
            <v>D.7.II.b.9</v>
          </cell>
          <cell r="D696">
            <v>9.76</v>
          </cell>
          <cell r="E696">
            <v>268.69</v>
          </cell>
          <cell r="F696" t="str">
            <v>Aratul solului cu plugul purtat de tractor</v>
          </cell>
          <cell r="G696" t="str">
            <v>ha</v>
          </cell>
          <cell r="H696">
            <v>7</v>
          </cell>
          <cell r="J696" t="str">
            <v>mijlocie</v>
          </cell>
        </row>
        <row r="697">
          <cell r="A697" t="str">
            <v>D.7.III.a.10</v>
          </cell>
          <cell r="B697">
            <v>695</v>
          </cell>
          <cell r="C697" t="str">
            <v>D.7.III.a.10</v>
          </cell>
          <cell r="D697">
            <v>4.8499999999999996</v>
          </cell>
          <cell r="E697">
            <v>133.52000000000001</v>
          </cell>
          <cell r="F697" t="str">
            <v>Aratul solului cu plugul purtat de tractor</v>
          </cell>
          <cell r="G697" t="str">
            <v>ha</v>
          </cell>
          <cell r="H697">
            <v>7</v>
          </cell>
          <cell r="J697" t="str">
            <v>ușoară</v>
          </cell>
        </row>
        <row r="698">
          <cell r="A698" t="str">
            <v>D.7.III.a.11</v>
          </cell>
          <cell r="B698">
            <v>696</v>
          </cell>
          <cell r="C698" t="str">
            <v>D.7.III.a.11</v>
          </cell>
          <cell r="D698">
            <v>4.57</v>
          </cell>
          <cell r="E698">
            <v>125.81</v>
          </cell>
          <cell r="F698" t="str">
            <v>Aratul solului cu plugul purtat de tractor</v>
          </cell>
          <cell r="G698" t="str">
            <v>ha</v>
          </cell>
          <cell r="H698">
            <v>7</v>
          </cell>
          <cell r="J698" t="str">
            <v>ușoară</v>
          </cell>
        </row>
        <row r="699">
          <cell r="A699" t="str">
            <v>D.7.III.a.12</v>
          </cell>
          <cell r="B699">
            <v>697</v>
          </cell>
          <cell r="C699" t="str">
            <v>D.7.III.a.12</v>
          </cell>
          <cell r="D699">
            <v>4.4000000000000004</v>
          </cell>
          <cell r="E699">
            <v>121.13</v>
          </cell>
          <cell r="F699" t="str">
            <v>Aratul solului cu plugul purtat de tractor</v>
          </cell>
          <cell r="G699" t="str">
            <v>ha</v>
          </cell>
          <cell r="H699">
            <v>7</v>
          </cell>
          <cell r="J699" t="str">
            <v>ușoară</v>
          </cell>
        </row>
        <row r="700">
          <cell r="A700" t="str">
            <v>D.7.III.a.13</v>
          </cell>
          <cell r="B700">
            <v>698</v>
          </cell>
          <cell r="C700" t="str">
            <v>D.7.III.a.13</v>
          </cell>
          <cell r="D700">
            <v>6.4</v>
          </cell>
          <cell r="E700">
            <v>176.19</v>
          </cell>
          <cell r="F700" t="str">
            <v>Aratul solului cu plugul purtat de tractor</v>
          </cell>
          <cell r="G700" t="str">
            <v>ha</v>
          </cell>
          <cell r="H700">
            <v>7</v>
          </cell>
          <cell r="J700" t="str">
            <v>ușoară</v>
          </cell>
        </row>
        <row r="701">
          <cell r="A701" t="str">
            <v>D.7.III.a.14</v>
          </cell>
          <cell r="B701">
            <v>699</v>
          </cell>
          <cell r="C701" t="str">
            <v>D.7.III.a.14</v>
          </cell>
          <cell r="D701">
            <v>5.67</v>
          </cell>
          <cell r="E701">
            <v>156.1</v>
          </cell>
          <cell r="F701" t="str">
            <v>Aratul solului cu plugul purtat de tractor</v>
          </cell>
          <cell r="G701" t="str">
            <v>ha</v>
          </cell>
          <cell r="H701">
            <v>7</v>
          </cell>
          <cell r="J701" t="str">
            <v>ușoară</v>
          </cell>
        </row>
        <row r="702">
          <cell r="A702" t="str">
            <v>D.7.III.a.15</v>
          </cell>
          <cell r="B702">
            <v>700</v>
          </cell>
          <cell r="C702" t="str">
            <v>D.7.III.a.15</v>
          </cell>
          <cell r="D702">
            <v>5.37</v>
          </cell>
          <cell r="E702">
            <v>147.84</v>
          </cell>
          <cell r="F702" t="str">
            <v>Aratul solului cu plugul purtat de tractor</v>
          </cell>
          <cell r="G702" t="str">
            <v>ha</v>
          </cell>
          <cell r="H702">
            <v>7</v>
          </cell>
          <cell r="J702" t="str">
            <v>ușoară</v>
          </cell>
        </row>
        <row r="703">
          <cell r="A703" t="str">
            <v>D.7.III.a.16</v>
          </cell>
          <cell r="B703">
            <v>701</v>
          </cell>
          <cell r="C703" t="str">
            <v>D.7.III.a.16</v>
          </cell>
          <cell r="D703">
            <v>5.23</v>
          </cell>
          <cell r="E703">
            <v>143.97999999999999</v>
          </cell>
          <cell r="F703" t="str">
            <v>Aratul solului cu plugul purtat de tractor</v>
          </cell>
          <cell r="G703" t="str">
            <v>ha</v>
          </cell>
          <cell r="H703">
            <v>7</v>
          </cell>
          <cell r="J703" t="str">
            <v>ușoară</v>
          </cell>
        </row>
        <row r="704">
          <cell r="A704" t="str">
            <v>D.7.III.a.17</v>
          </cell>
          <cell r="B704">
            <v>702</v>
          </cell>
          <cell r="C704" t="str">
            <v>D.7.III.a.17</v>
          </cell>
          <cell r="D704">
            <v>6.96</v>
          </cell>
          <cell r="E704">
            <v>191.61</v>
          </cell>
          <cell r="F704" t="str">
            <v>Aratul solului cu plugul purtat de tractor</v>
          </cell>
          <cell r="G704" t="str">
            <v>ha</v>
          </cell>
          <cell r="H704">
            <v>7</v>
          </cell>
          <cell r="J704" t="str">
            <v>ușoară</v>
          </cell>
        </row>
        <row r="705">
          <cell r="A705" t="str">
            <v>D.7.III.a.18</v>
          </cell>
          <cell r="B705">
            <v>703</v>
          </cell>
          <cell r="C705" t="str">
            <v>D.7.III.a.18</v>
          </cell>
          <cell r="D705">
            <v>6.25</v>
          </cell>
          <cell r="E705">
            <v>172.06</v>
          </cell>
          <cell r="F705" t="str">
            <v>Aratul solului cu plugul purtat de tractor</v>
          </cell>
          <cell r="G705" t="str">
            <v>ha</v>
          </cell>
          <cell r="H705">
            <v>7</v>
          </cell>
          <cell r="J705" t="str">
            <v>ușoară</v>
          </cell>
        </row>
        <row r="706">
          <cell r="A706" t="str">
            <v>D.7.III.a.19</v>
          </cell>
          <cell r="B706">
            <v>704</v>
          </cell>
          <cell r="C706" t="str">
            <v>D.7.III.a.19</v>
          </cell>
          <cell r="D706">
            <v>5.93</v>
          </cell>
          <cell r="E706">
            <v>163.25</v>
          </cell>
          <cell r="F706" t="str">
            <v>Aratul solului cu plugul purtat de tractor</v>
          </cell>
          <cell r="G706" t="str">
            <v>ha</v>
          </cell>
          <cell r="H706">
            <v>7</v>
          </cell>
          <cell r="J706" t="str">
            <v>ușoară</v>
          </cell>
        </row>
        <row r="707">
          <cell r="A707" t="str">
            <v>D.7.III.a.20</v>
          </cell>
          <cell r="B707">
            <v>705</v>
          </cell>
          <cell r="C707" t="str">
            <v>D.7.III.a.20</v>
          </cell>
          <cell r="D707">
            <v>5.76</v>
          </cell>
          <cell r="E707">
            <v>158.57</v>
          </cell>
          <cell r="F707" t="str">
            <v>Aratul solului cu plugul purtat de tractor</v>
          </cell>
          <cell r="G707" t="str">
            <v>ha</v>
          </cell>
          <cell r="H707">
            <v>7</v>
          </cell>
          <cell r="J707" t="str">
            <v>ușoară</v>
          </cell>
        </row>
        <row r="708">
          <cell r="A708" t="str">
            <v>D.7.III.a.9</v>
          </cell>
          <cell r="B708">
            <v>706</v>
          </cell>
          <cell r="C708" t="str">
            <v>D.7.III.a.9</v>
          </cell>
          <cell r="D708">
            <v>5.59</v>
          </cell>
          <cell r="E708">
            <v>153.88999999999999</v>
          </cell>
          <cell r="F708" t="str">
            <v>Aratul solului cu plugul purtat de tractor</v>
          </cell>
          <cell r="G708" t="str">
            <v>ha</v>
          </cell>
          <cell r="H708">
            <v>7</v>
          </cell>
          <cell r="J708" t="str">
            <v>ușoară</v>
          </cell>
        </row>
        <row r="709">
          <cell r="A709" t="str">
            <v>D.7.III.b.10</v>
          </cell>
          <cell r="B709">
            <v>707</v>
          </cell>
          <cell r="C709" t="str">
            <v>D.7.III.b.10</v>
          </cell>
          <cell r="D709">
            <v>6.3</v>
          </cell>
          <cell r="E709">
            <v>173.44</v>
          </cell>
          <cell r="F709" t="str">
            <v>Aratul solului cu plugul purtat de tractor</v>
          </cell>
          <cell r="G709" t="str">
            <v>ha</v>
          </cell>
          <cell r="H709">
            <v>7</v>
          </cell>
          <cell r="J709" t="str">
            <v>mijlocie</v>
          </cell>
        </row>
        <row r="710">
          <cell r="A710" t="str">
            <v>D.7.III.b.11</v>
          </cell>
          <cell r="B710">
            <v>708</v>
          </cell>
          <cell r="C710" t="str">
            <v>D.7.III.b.11</v>
          </cell>
          <cell r="D710">
            <v>6.01</v>
          </cell>
          <cell r="E710">
            <v>165.46</v>
          </cell>
          <cell r="F710" t="str">
            <v>Aratul solului cu plugul purtat de tractor</v>
          </cell>
          <cell r="G710" t="str">
            <v>ha</v>
          </cell>
          <cell r="H710">
            <v>7</v>
          </cell>
          <cell r="J710" t="str">
            <v>mijlocie</v>
          </cell>
        </row>
        <row r="711">
          <cell r="A711" t="str">
            <v>D.7.III.b.12</v>
          </cell>
          <cell r="B711">
            <v>709</v>
          </cell>
          <cell r="C711" t="str">
            <v>D.7.III.b.12</v>
          </cell>
          <cell r="D711">
            <v>5.84</v>
          </cell>
          <cell r="E711">
            <v>160.78</v>
          </cell>
          <cell r="F711" t="str">
            <v>Aratul solului cu plugul purtat de tractor</v>
          </cell>
          <cell r="G711" t="str">
            <v>ha</v>
          </cell>
          <cell r="H711">
            <v>7</v>
          </cell>
          <cell r="J711" t="str">
            <v>mijlocie</v>
          </cell>
        </row>
        <row r="712">
          <cell r="A712" t="str">
            <v>D.7.III.b.13</v>
          </cell>
          <cell r="B712">
            <v>710</v>
          </cell>
          <cell r="C712" t="str">
            <v>D.7.III.b.13</v>
          </cell>
          <cell r="D712">
            <v>7.69</v>
          </cell>
          <cell r="E712">
            <v>211.71</v>
          </cell>
          <cell r="F712" t="str">
            <v>Aratul solului cu plugul purtat de tractor</v>
          </cell>
          <cell r="G712" t="str">
            <v>ha</v>
          </cell>
          <cell r="H712">
            <v>7</v>
          </cell>
          <cell r="J712" t="str">
            <v>mijlocie</v>
          </cell>
        </row>
        <row r="713">
          <cell r="A713" t="str">
            <v>D.7.III.b.14</v>
          </cell>
          <cell r="B713">
            <v>711</v>
          </cell>
          <cell r="C713" t="str">
            <v>D.7.III.b.14</v>
          </cell>
          <cell r="D713">
            <v>6.96</v>
          </cell>
          <cell r="E713">
            <v>191.61</v>
          </cell>
          <cell r="F713" t="str">
            <v>Aratul solului cu plugul purtat de tractor</v>
          </cell>
          <cell r="G713" t="str">
            <v>ha</v>
          </cell>
          <cell r="H713">
            <v>7</v>
          </cell>
          <cell r="J713" t="str">
            <v>mijlocie</v>
          </cell>
        </row>
        <row r="714">
          <cell r="A714" t="str">
            <v>D.7.III.b.15</v>
          </cell>
          <cell r="B714">
            <v>712</v>
          </cell>
          <cell r="C714" t="str">
            <v>D.7.III.b.15</v>
          </cell>
          <cell r="D714">
            <v>6.67</v>
          </cell>
          <cell r="E714">
            <v>183.63</v>
          </cell>
          <cell r="F714" t="str">
            <v>Aratul solului cu plugul purtat de tractor</v>
          </cell>
          <cell r="G714" t="str">
            <v>ha</v>
          </cell>
          <cell r="H714">
            <v>7</v>
          </cell>
          <cell r="J714" t="str">
            <v>mijlocie</v>
          </cell>
        </row>
        <row r="715">
          <cell r="A715" t="str">
            <v>D.7.III.b.16</v>
          </cell>
          <cell r="B715">
            <v>713</v>
          </cell>
          <cell r="C715" t="str">
            <v>D.7.III.b.16</v>
          </cell>
          <cell r="D715">
            <v>6.5</v>
          </cell>
          <cell r="E715">
            <v>178.95</v>
          </cell>
          <cell r="F715" t="str">
            <v>Aratul solului cu plugul purtat de tractor</v>
          </cell>
          <cell r="G715" t="str">
            <v>ha</v>
          </cell>
          <cell r="H715">
            <v>7</v>
          </cell>
          <cell r="J715" t="str">
            <v>mijlocie</v>
          </cell>
        </row>
        <row r="716">
          <cell r="A716" t="str">
            <v>D.7.III.b.17</v>
          </cell>
          <cell r="B716">
            <v>714</v>
          </cell>
          <cell r="C716" t="str">
            <v>D.7.III.b.17</v>
          </cell>
          <cell r="D716">
            <v>9.41</v>
          </cell>
          <cell r="E716">
            <v>259.06</v>
          </cell>
          <cell r="F716" t="str">
            <v>Aratul solului cu plugul purtat de tractor</v>
          </cell>
          <cell r="G716" t="str">
            <v>ha</v>
          </cell>
          <cell r="H716">
            <v>7</v>
          </cell>
          <cell r="J716" t="str">
            <v>mijlocie</v>
          </cell>
        </row>
        <row r="717">
          <cell r="A717" t="str">
            <v>D.7.III.b.18</v>
          </cell>
          <cell r="B717">
            <v>715</v>
          </cell>
          <cell r="C717" t="str">
            <v>D.7.III.b.18</v>
          </cell>
          <cell r="D717">
            <v>8.6999999999999993</v>
          </cell>
          <cell r="E717">
            <v>239.51</v>
          </cell>
          <cell r="F717" t="str">
            <v>Aratul solului cu plugul purtat de tractor</v>
          </cell>
          <cell r="G717" t="str">
            <v>ha</v>
          </cell>
          <cell r="H717">
            <v>7</v>
          </cell>
          <cell r="J717" t="str">
            <v>mijlocie</v>
          </cell>
        </row>
        <row r="718">
          <cell r="A718" t="str">
            <v>D.7.III.b.19</v>
          </cell>
          <cell r="B718">
            <v>716</v>
          </cell>
          <cell r="C718" t="str">
            <v>D.7.III.b.19</v>
          </cell>
          <cell r="D718">
            <v>8.33</v>
          </cell>
          <cell r="E718">
            <v>229.32</v>
          </cell>
          <cell r="F718" t="str">
            <v>Aratul solului cu plugul purtat de tractor</v>
          </cell>
          <cell r="G718" t="str">
            <v>ha</v>
          </cell>
          <cell r="H718">
            <v>7</v>
          </cell>
          <cell r="J718" t="str">
            <v>mijlocie</v>
          </cell>
        </row>
        <row r="719">
          <cell r="A719" t="str">
            <v>D.7.III.b.20</v>
          </cell>
          <cell r="B719">
            <v>717</v>
          </cell>
          <cell r="C719" t="str">
            <v>D.7.III.b.20</v>
          </cell>
          <cell r="D719">
            <v>8.16</v>
          </cell>
          <cell r="E719">
            <v>224.64</v>
          </cell>
          <cell r="F719" t="str">
            <v>Aratul solului cu plugul purtat de tractor</v>
          </cell>
          <cell r="G719" t="str">
            <v>ha</v>
          </cell>
          <cell r="H719">
            <v>7</v>
          </cell>
          <cell r="J719" t="str">
            <v>mijlocie</v>
          </cell>
        </row>
        <row r="720">
          <cell r="A720" t="str">
            <v>D.7.III.b.9</v>
          </cell>
          <cell r="B720">
            <v>718</v>
          </cell>
          <cell r="C720" t="str">
            <v>D.7.III.b.9</v>
          </cell>
          <cell r="D720">
            <v>7.08</v>
          </cell>
          <cell r="E720">
            <v>194.91</v>
          </cell>
          <cell r="F720" t="str">
            <v>Aratul solului cu plugul purtat de tractor</v>
          </cell>
          <cell r="G720" t="str">
            <v>ha</v>
          </cell>
          <cell r="H720">
            <v>7</v>
          </cell>
          <cell r="J720" t="str">
            <v>mijlocie</v>
          </cell>
        </row>
        <row r="721">
          <cell r="A721" t="str">
            <v>D.7.III.c.10</v>
          </cell>
          <cell r="B721">
            <v>719</v>
          </cell>
          <cell r="C721" t="str">
            <v>D.7.III.c.10</v>
          </cell>
          <cell r="D721">
            <v>8.89</v>
          </cell>
          <cell r="E721">
            <v>244.74</v>
          </cell>
          <cell r="F721" t="str">
            <v>Aratul solului cu plugul purtat de tractor</v>
          </cell>
          <cell r="G721" t="str">
            <v>ha</v>
          </cell>
          <cell r="H721">
            <v>7</v>
          </cell>
          <cell r="J721" t="str">
            <v>grea</v>
          </cell>
        </row>
        <row r="722">
          <cell r="A722" t="str">
            <v>D.7.III.c.11</v>
          </cell>
          <cell r="B722">
            <v>720</v>
          </cell>
          <cell r="C722" t="str">
            <v>D.7.III.c.11</v>
          </cell>
          <cell r="D722">
            <v>8.6</v>
          </cell>
          <cell r="E722">
            <v>236.76</v>
          </cell>
          <cell r="F722" t="str">
            <v>Aratul solului cu plugul purtat de tractor</v>
          </cell>
          <cell r="G722" t="str">
            <v>ha</v>
          </cell>
          <cell r="H722">
            <v>7</v>
          </cell>
          <cell r="J722" t="str">
            <v>grea</v>
          </cell>
        </row>
        <row r="723">
          <cell r="A723" t="str">
            <v>D.7.III.c.12</v>
          </cell>
          <cell r="B723">
            <v>721</v>
          </cell>
          <cell r="C723" t="str">
            <v>D.7.III.c.12</v>
          </cell>
          <cell r="D723">
            <v>8.42</v>
          </cell>
          <cell r="E723">
            <v>231.8</v>
          </cell>
          <cell r="F723" t="str">
            <v>Aratul solului cu plugul purtat de tractor</v>
          </cell>
          <cell r="G723" t="str">
            <v>ha</v>
          </cell>
          <cell r="H723">
            <v>7</v>
          </cell>
          <cell r="J723" t="str">
            <v>grea</v>
          </cell>
        </row>
        <row r="724">
          <cell r="A724" t="str">
            <v>D.7.III.c.13</v>
          </cell>
          <cell r="B724">
            <v>722</v>
          </cell>
          <cell r="C724" t="str">
            <v>D.7.III.c.13</v>
          </cell>
          <cell r="D724">
            <v>11.59</v>
          </cell>
          <cell r="E724">
            <v>319.07</v>
          </cell>
          <cell r="F724" t="str">
            <v>Aratul solului cu plugul purtat de tractor</v>
          </cell>
          <cell r="G724" t="str">
            <v>ha</v>
          </cell>
          <cell r="H724">
            <v>7</v>
          </cell>
          <cell r="J724" t="str">
            <v>grea</v>
          </cell>
        </row>
        <row r="725">
          <cell r="A725" t="str">
            <v>D.7.III.c.14</v>
          </cell>
          <cell r="B725">
            <v>723</v>
          </cell>
          <cell r="C725" t="str">
            <v>D.7.III.c.14</v>
          </cell>
          <cell r="D725">
            <v>10.81</v>
          </cell>
          <cell r="E725">
            <v>297.60000000000002</v>
          </cell>
          <cell r="F725" t="str">
            <v>Aratul solului cu plugul purtat de tractor</v>
          </cell>
          <cell r="G725" t="str">
            <v>ha</v>
          </cell>
          <cell r="H725">
            <v>7</v>
          </cell>
          <cell r="J725" t="str">
            <v>grea</v>
          </cell>
        </row>
        <row r="726">
          <cell r="A726" t="str">
            <v>D.7.III.c.15</v>
          </cell>
          <cell r="B726">
            <v>724</v>
          </cell>
          <cell r="C726" t="str">
            <v>D.7.III.c.15</v>
          </cell>
          <cell r="D726">
            <v>10.53</v>
          </cell>
          <cell r="E726">
            <v>289.89</v>
          </cell>
          <cell r="F726" t="str">
            <v>Aratul solului cu plugul purtat de tractor</v>
          </cell>
          <cell r="G726" t="str">
            <v>ha</v>
          </cell>
          <cell r="H726">
            <v>7</v>
          </cell>
          <cell r="J726" t="str">
            <v>grea</v>
          </cell>
        </row>
        <row r="727">
          <cell r="A727" t="str">
            <v>D.7.III.c.16</v>
          </cell>
          <cell r="B727">
            <v>725</v>
          </cell>
          <cell r="C727" t="str">
            <v>D.7.III.c.16</v>
          </cell>
          <cell r="D727">
            <v>10.26</v>
          </cell>
          <cell r="E727">
            <v>282.45999999999998</v>
          </cell>
          <cell r="F727" t="str">
            <v>Aratul solului cu plugul purtat de tractor</v>
          </cell>
          <cell r="G727" t="str">
            <v>ha</v>
          </cell>
          <cell r="H727">
            <v>7</v>
          </cell>
          <cell r="J727" t="str">
            <v>grea</v>
          </cell>
        </row>
        <row r="728">
          <cell r="A728" t="str">
            <v>D.7.III.c.17</v>
          </cell>
          <cell r="B728">
            <v>726</v>
          </cell>
          <cell r="C728" t="str">
            <v>D.7.III.c.17</v>
          </cell>
          <cell r="D728">
            <v>13.79</v>
          </cell>
          <cell r="E728">
            <v>379.64</v>
          </cell>
          <cell r="F728" t="str">
            <v>Aratul solului cu plugul purtat de tractor</v>
          </cell>
          <cell r="G728" t="str">
            <v>ha</v>
          </cell>
          <cell r="H728">
            <v>7</v>
          </cell>
          <cell r="J728" t="str">
            <v>grea</v>
          </cell>
        </row>
        <row r="729">
          <cell r="A729" t="str">
            <v>D.7.III.c.18</v>
          </cell>
          <cell r="B729">
            <v>727</v>
          </cell>
          <cell r="C729" t="str">
            <v>D.7.III.c.18</v>
          </cell>
          <cell r="D729">
            <v>13.11</v>
          </cell>
          <cell r="E729">
            <v>360.92</v>
          </cell>
          <cell r="F729" t="str">
            <v>Aratul solului cu plugul purtat de tractor</v>
          </cell>
          <cell r="G729" t="str">
            <v>ha</v>
          </cell>
          <cell r="H729">
            <v>7</v>
          </cell>
          <cell r="J729" t="str">
            <v>grea</v>
          </cell>
        </row>
        <row r="730">
          <cell r="A730" t="str">
            <v>D.7.III.c.19</v>
          </cell>
          <cell r="B730">
            <v>728</v>
          </cell>
          <cell r="C730" t="str">
            <v>D.7.III.c.19</v>
          </cell>
          <cell r="D730">
            <v>12.7</v>
          </cell>
          <cell r="E730">
            <v>349.63</v>
          </cell>
          <cell r="F730" t="str">
            <v>Aratul solului cu plugul purtat de tractor</v>
          </cell>
          <cell r="G730" t="str">
            <v>ha</v>
          </cell>
          <cell r="H730">
            <v>7</v>
          </cell>
          <cell r="J730" t="str">
            <v>grea</v>
          </cell>
        </row>
        <row r="731">
          <cell r="A731" t="str">
            <v>D.7.III.c.20</v>
          </cell>
          <cell r="B731">
            <v>729</v>
          </cell>
          <cell r="C731" t="str">
            <v>D.7.III.c.20</v>
          </cell>
          <cell r="D731">
            <v>12.5</v>
          </cell>
          <cell r="E731">
            <v>344.13</v>
          </cell>
          <cell r="F731" t="str">
            <v>Aratul solului cu plugul purtat de tractor</v>
          </cell>
          <cell r="G731" t="str">
            <v>ha</v>
          </cell>
          <cell r="H731">
            <v>7</v>
          </cell>
          <cell r="J731" t="str">
            <v>grea</v>
          </cell>
        </row>
        <row r="732">
          <cell r="A732" t="str">
            <v>D.7.III.c.9</v>
          </cell>
          <cell r="B732">
            <v>730</v>
          </cell>
          <cell r="C732" t="str">
            <v>D.7.III.c.9</v>
          </cell>
          <cell r="D732">
            <v>9.64</v>
          </cell>
          <cell r="E732">
            <v>265.39</v>
          </cell>
          <cell r="F732" t="str">
            <v>Aratul solului cu plugul purtat de tractor</v>
          </cell>
          <cell r="G732" t="str">
            <v>ha</v>
          </cell>
          <cell r="H732">
            <v>7</v>
          </cell>
          <cell r="J732" t="str">
            <v>grea</v>
          </cell>
        </row>
        <row r="733">
          <cell r="A733" t="str">
            <v>D.7.IV.a.10</v>
          </cell>
          <cell r="B733">
            <v>731</v>
          </cell>
          <cell r="C733" t="str">
            <v>D.7.IV.a.10</v>
          </cell>
          <cell r="D733">
            <v>3.63</v>
          </cell>
          <cell r="E733">
            <v>99.93</v>
          </cell>
          <cell r="F733" t="str">
            <v>Aratul solului cu plugul purtat de tractor</v>
          </cell>
          <cell r="G733" t="str">
            <v>ha</v>
          </cell>
          <cell r="H733">
            <v>7</v>
          </cell>
          <cell r="J733" t="str">
            <v>ușoară</v>
          </cell>
        </row>
        <row r="734">
          <cell r="A734" t="str">
            <v>D.7.IV.a.11</v>
          </cell>
          <cell r="B734">
            <v>732</v>
          </cell>
          <cell r="C734" t="str">
            <v>D.7.IV.a.11</v>
          </cell>
          <cell r="D734">
            <v>3.42</v>
          </cell>
          <cell r="E734">
            <v>94.15</v>
          </cell>
          <cell r="F734" t="str">
            <v>Aratul solului cu plugul purtat de tractor</v>
          </cell>
          <cell r="G734" t="str">
            <v>ha</v>
          </cell>
          <cell r="H734">
            <v>7</v>
          </cell>
          <cell r="J734" t="str">
            <v>ușoară</v>
          </cell>
        </row>
        <row r="735">
          <cell r="A735" t="str">
            <v>D.7.IV.a.12</v>
          </cell>
          <cell r="B735">
            <v>733</v>
          </cell>
          <cell r="C735" t="str">
            <v>D.7.IV.a.12</v>
          </cell>
          <cell r="D735">
            <v>3.29</v>
          </cell>
          <cell r="E735">
            <v>90.57</v>
          </cell>
          <cell r="F735" t="str">
            <v>Aratul solului cu plugul purtat de tractor</v>
          </cell>
          <cell r="G735" t="str">
            <v>ha</v>
          </cell>
          <cell r="H735">
            <v>7</v>
          </cell>
          <cell r="J735" t="str">
            <v>ușoară</v>
          </cell>
        </row>
        <row r="736">
          <cell r="A736" t="str">
            <v>D.7.IV.a.13</v>
          </cell>
          <cell r="B736">
            <v>734</v>
          </cell>
          <cell r="C736" t="str">
            <v>D.7.IV.a.13</v>
          </cell>
          <cell r="D736">
            <v>4.34</v>
          </cell>
          <cell r="E736">
            <v>119.48</v>
          </cell>
          <cell r="F736" t="str">
            <v>Aratul solului cu plugul purtat de tractor</v>
          </cell>
          <cell r="G736" t="str">
            <v>ha</v>
          </cell>
          <cell r="H736">
            <v>7</v>
          </cell>
          <cell r="J736" t="str">
            <v>ușoară</v>
          </cell>
        </row>
        <row r="737">
          <cell r="A737" t="str">
            <v>D.7.IV.a.14</v>
          </cell>
          <cell r="B737">
            <v>735</v>
          </cell>
          <cell r="C737" t="str">
            <v>D.7.IV.a.14</v>
          </cell>
          <cell r="D737">
            <v>3.83</v>
          </cell>
          <cell r="E737">
            <v>105.44</v>
          </cell>
          <cell r="F737" t="str">
            <v>Aratul solului cu plugul purtat de tractor</v>
          </cell>
          <cell r="G737" t="str">
            <v>ha</v>
          </cell>
          <cell r="H737">
            <v>7</v>
          </cell>
          <cell r="J737" t="str">
            <v>ușoară</v>
          </cell>
        </row>
        <row r="738">
          <cell r="A738" t="str">
            <v>D.7.IV.a.15</v>
          </cell>
          <cell r="B738">
            <v>736</v>
          </cell>
          <cell r="C738" t="str">
            <v>D.7.IV.a.15</v>
          </cell>
          <cell r="D738">
            <v>3.64</v>
          </cell>
          <cell r="E738">
            <v>100.21</v>
          </cell>
          <cell r="F738" t="str">
            <v>Aratul solului cu plugul purtat de tractor</v>
          </cell>
          <cell r="G738" t="str">
            <v>ha</v>
          </cell>
          <cell r="H738">
            <v>7</v>
          </cell>
          <cell r="J738" t="str">
            <v>ușoară</v>
          </cell>
        </row>
        <row r="739">
          <cell r="A739" t="str">
            <v>D.7.IV.a.16</v>
          </cell>
          <cell r="B739">
            <v>737</v>
          </cell>
          <cell r="C739" t="str">
            <v>D.7.IV.a.16</v>
          </cell>
          <cell r="D739">
            <v>3.51</v>
          </cell>
          <cell r="E739">
            <v>96.63</v>
          </cell>
          <cell r="F739" t="str">
            <v>Aratul solului cu plugul purtat de tractor</v>
          </cell>
          <cell r="G739" t="str">
            <v>ha</v>
          </cell>
          <cell r="H739">
            <v>7</v>
          </cell>
          <cell r="J739" t="str">
            <v>ușoară</v>
          </cell>
        </row>
        <row r="740">
          <cell r="A740" t="str">
            <v>D.7.IV.a.17</v>
          </cell>
          <cell r="B740">
            <v>738</v>
          </cell>
          <cell r="C740" t="str">
            <v>D.7.IV.a.17</v>
          </cell>
          <cell r="D740">
            <v>6.67</v>
          </cell>
          <cell r="E740">
            <v>183.63</v>
          </cell>
          <cell r="F740" t="str">
            <v>Aratul solului cu plugul purtat de tractor</v>
          </cell>
          <cell r="G740" t="str">
            <v>ha</v>
          </cell>
          <cell r="H740">
            <v>7</v>
          </cell>
          <cell r="J740" t="str">
            <v>ușoară</v>
          </cell>
        </row>
        <row r="741">
          <cell r="A741" t="str">
            <v>D.7.IV.a.18</v>
          </cell>
          <cell r="B741">
            <v>739</v>
          </cell>
          <cell r="C741" t="str">
            <v>D.7.IV.a.18</v>
          </cell>
          <cell r="D741">
            <v>6.11</v>
          </cell>
          <cell r="E741">
            <v>168.21</v>
          </cell>
          <cell r="F741" t="str">
            <v>Aratul solului cu plugul purtat de tractor</v>
          </cell>
          <cell r="G741" t="str">
            <v>ha</v>
          </cell>
          <cell r="H741">
            <v>7</v>
          </cell>
          <cell r="J741" t="str">
            <v>ușoară</v>
          </cell>
        </row>
        <row r="742">
          <cell r="A742" t="str">
            <v>D.7.IV.a.19</v>
          </cell>
          <cell r="B742">
            <v>740</v>
          </cell>
          <cell r="C742" t="str">
            <v>D.7.IV.a.19</v>
          </cell>
          <cell r="D742">
            <v>5.88</v>
          </cell>
          <cell r="E742">
            <v>161.88</v>
          </cell>
          <cell r="F742" t="str">
            <v>Aratul solului cu plugul purtat de tractor</v>
          </cell>
          <cell r="G742" t="str">
            <v>ha</v>
          </cell>
          <cell r="H742">
            <v>7</v>
          </cell>
          <cell r="J742" t="str">
            <v>ușoară</v>
          </cell>
        </row>
        <row r="743">
          <cell r="A743" t="str">
            <v>D.7.IV.a.20</v>
          </cell>
          <cell r="B743">
            <v>741</v>
          </cell>
          <cell r="C743" t="str">
            <v>D.7.IV.a.20</v>
          </cell>
          <cell r="D743">
            <v>5.76</v>
          </cell>
          <cell r="E743">
            <v>158.57</v>
          </cell>
          <cell r="F743" t="str">
            <v>Aratul solului cu plugul purtat de tractor</v>
          </cell>
          <cell r="G743" t="str">
            <v>ha</v>
          </cell>
          <cell r="H743">
            <v>7</v>
          </cell>
          <cell r="J743" t="str">
            <v>ușoară</v>
          </cell>
        </row>
        <row r="744">
          <cell r="A744" t="str">
            <v>D.7.IV.a.9</v>
          </cell>
          <cell r="B744">
            <v>742</v>
          </cell>
          <cell r="C744" t="str">
            <v>D.7.IV.a.9</v>
          </cell>
          <cell r="D744">
            <v>4.1900000000000004</v>
          </cell>
          <cell r="E744">
            <v>115.35</v>
          </cell>
          <cell r="F744" t="str">
            <v>Aratul solului cu plugul purtat de tractor</v>
          </cell>
          <cell r="G744" t="str">
            <v>ha</v>
          </cell>
          <cell r="H744">
            <v>7</v>
          </cell>
          <cell r="J744" t="str">
            <v>ușoară</v>
          </cell>
        </row>
        <row r="745">
          <cell r="A745" t="str">
            <v>D.7.IV.b.10</v>
          </cell>
          <cell r="B745">
            <v>743</v>
          </cell>
          <cell r="C745" t="str">
            <v>D.7.IV.b.10</v>
          </cell>
          <cell r="D745">
            <v>4.7300000000000004</v>
          </cell>
          <cell r="E745">
            <v>130.22</v>
          </cell>
          <cell r="F745" t="str">
            <v>Aratul solului cu plugul purtat de tractor</v>
          </cell>
          <cell r="G745" t="str">
            <v>ha</v>
          </cell>
          <cell r="H745">
            <v>7</v>
          </cell>
          <cell r="J745" t="str">
            <v>mijlocie</v>
          </cell>
        </row>
        <row r="746">
          <cell r="A746" t="str">
            <v>D.7.IV.b.11</v>
          </cell>
          <cell r="B746">
            <v>744</v>
          </cell>
          <cell r="C746" t="str">
            <v>D.7.IV.b.11</v>
          </cell>
          <cell r="D746">
            <v>4.5199999999999996</v>
          </cell>
          <cell r="E746">
            <v>124.44</v>
          </cell>
          <cell r="F746" t="str">
            <v>Aratul solului cu plugul purtat de tractor</v>
          </cell>
          <cell r="G746" t="str">
            <v>ha</v>
          </cell>
          <cell r="H746">
            <v>7</v>
          </cell>
          <cell r="J746" t="str">
            <v>mijlocie</v>
          </cell>
        </row>
        <row r="747">
          <cell r="A747" t="str">
            <v>D.7.IV.b.12</v>
          </cell>
          <cell r="B747">
            <v>745</v>
          </cell>
          <cell r="C747" t="str">
            <v>D.7.IV.b.12</v>
          </cell>
          <cell r="D747">
            <v>4.4000000000000004</v>
          </cell>
          <cell r="E747">
            <v>121.13</v>
          </cell>
          <cell r="F747" t="str">
            <v>Aratul solului cu plugul purtat de tractor</v>
          </cell>
          <cell r="G747" t="str">
            <v>ha</v>
          </cell>
          <cell r="H747">
            <v>7</v>
          </cell>
          <cell r="J747" t="str">
            <v>mijlocie</v>
          </cell>
        </row>
        <row r="748">
          <cell r="A748" t="str">
            <v>D.7.IV.b.13</v>
          </cell>
          <cell r="B748">
            <v>746</v>
          </cell>
          <cell r="C748" t="str">
            <v>D.7.IV.b.13</v>
          </cell>
          <cell r="D748">
            <v>5.37</v>
          </cell>
          <cell r="E748">
            <v>147.84</v>
          </cell>
          <cell r="F748" t="str">
            <v>Aratul solului cu plugul purtat de tractor</v>
          </cell>
          <cell r="G748" t="str">
            <v>ha</v>
          </cell>
          <cell r="H748">
            <v>7</v>
          </cell>
          <cell r="J748" t="str">
            <v>mijlocie</v>
          </cell>
        </row>
        <row r="749">
          <cell r="A749" t="str">
            <v>D.7.IV.b.14</v>
          </cell>
          <cell r="B749">
            <v>747</v>
          </cell>
          <cell r="C749" t="str">
            <v>D.7.IV.b.14</v>
          </cell>
          <cell r="D749">
            <v>4.8499999999999996</v>
          </cell>
          <cell r="E749">
            <v>133.52000000000001</v>
          </cell>
          <cell r="F749" t="str">
            <v>Aratul solului cu plugul purtat de tractor</v>
          </cell>
          <cell r="G749" t="str">
            <v>ha</v>
          </cell>
          <cell r="H749">
            <v>7</v>
          </cell>
          <cell r="J749" t="str">
            <v>mijlocie</v>
          </cell>
        </row>
        <row r="750">
          <cell r="A750" t="str">
            <v>D.7.IV.b.15</v>
          </cell>
          <cell r="B750">
            <v>748</v>
          </cell>
          <cell r="C750" t="str">
            <v>D.7.IV.b.15</v>
          </cell>
          <cell r="D750">
            <v>4.6100000000000003</v>
          </cell>
          <cell r="E750">
            <v>126.91</v>
          </cell>
          <cell r="F750" t="str">
            <v>Aratul solului cu plugul purtat de tractor</v>
          </cell>
          <cell r="G750" t="str">
            <v>ha</v>
          </cell>
          <cell r="H750">
            <v>7</v>
          </cell>
          <cell r="J750" t="str">
            <v>mijlocie</v>
          </cell>
        </row>
        <row r="751">
          <cell r="A751" t="str">
            <v>D.7.IV.b.16</v>
          </cell>
          <cell r="B751">
            <v>749</v>
          </cell>
          <cell r="C751" t="str">
            <v>D.7.IV.b.16</v>
          </cell>
          <cell r="D751">
            <v>4.51</v>
          </cell>
          <cell r="E751">
            <v>124.16</v>
          </cell>
          <cell r="F751" t="str">
            <v>Aratul solului cu plugul purtat de tractor</v>
          </cell>
          <cell r="G751" t="str">
            <v>ha</v>
          </cell>
          <cell r="H751">
            <v>7</v>
          </cell>
          <cell r="J751" t="str">
            <v>mijlocie</v>
          </cell>
        </row>
        <row r="752">
          <cell r="A752" t="str">
            <v>D.7.IV.b.17</v>
          </cell>
          <cell r="B752">
            <v>750</v>
          </cell>
          <cell r="C752" t="str">
            <v>D.7.IV.b.17</v>
          </cell>
          <cell r="D752">
            <v>7.84</v>
          </cell>
          <cell r="E752">
            <v>215.84</v>
          </cell>
          <cell r="F752" t="str">
            <v>Aratul solului cu plugul purtat de tractor</v>
          </cell>
          <cell r="G752" t="str">
            <v>ha</v>
          </cell>
          <cell r="H752">
            <v>7</v>
          </cell>
          <cell r="J752" t="str">
            <v>mijlocie</v>
          </cell>
        </row>
        <row r="753">
          <cell r="A753" t="str">
            <v>D.7.IV.b.18</v>
          </cell>
          <cell r="B753">
            <v>751</v>
          </cell>
          <cell r="C753" t="str">
            <v>D.7.IV.b.18</v>
          </cell>
          <cell r="D753">
            <v>7.27</v>
          </cell>
          <cell r="E753">
            <v>200.14</v>
          </cell>
          <cell r="F753" t="str">
            <v>Aratul solului cu plugul purtat de tractor</v>
          </cell>
          <cell r="G753" t="str">
            <v>ha</v>
          </cell>
          <cell r="H753">
            <v>7</v>
          </cell>
          <cell r="J753" t="str">
            <v>mijlocie</v>
          </cell>
        </row>
        <row r="754">
          <cell r="A754" t="str">
            <v>D.7.IV.b.19</v>
          </cell>
          <cell r="B754">
            <v>752</v>
          </cell>
          <cell r="C754" t="str">
            <v>D.7.IV.b.19</v>
          </cell>
          <cell r="D754">
            <v>7.08</v>
          </cell>
          <cell r="E754">
            <v>194.91</v>
          </cell>
          <cell r="F754" t="str">
            <v>Aratul solului cu plugul purtat de tractor</v>
          </cell>
          <cell r="G754" t="str">
            <v>ha</v>
          </cell>
          <cell r="H754">
            <v>7</v>
          </cell>
          <cell r="J754" t="str">
            <v>mijlocie</v>
          </cell>
        </row>
        <row r="755">
          <cell r="A755" t="str">
            <v>D.7.IV.b.20</v>
          </cell>
          <cell r="B755">
            <v>753</v>
          </cell>
          <cell r="C755" t="str">
            <v>D.7.IV.b.20</v>
          </cell>
          <cell r="D755">
            <v>6.96</v>
          </cell>
          <cell r="E755">
            <v>191.61</v>
          </cell>
          <cell r="F755" t="str">
            <v>Aratul solului cu plugul purtat de tractor</v>
          </cell>
          <cell r="G755" t="str">
            <v>ha</v>
          </cell>
          <cell r="H755">
            <v>7</v>
          </cell>
          <cell r="J755" t="str">
            <v>mijlocie</v>
          </cell>
        </row>
        <row r="756">
          <cell r="A756" t="str">
            <v>D.7.IV.b.9</v>
          </cell>
          <cell r="B756">
            <v>754</v>
          </cell>
          <cell r="C756" t="str">
            <v>D.7.IV.b.9</v>
          </cell>
          <cell r="D756">
            <v>5.3</v>
          </cell>
          <cell r="E756">
            <v>145.91</v>
          </cell>
          <cell r="F756" t="str">
            <v>Aratul solului cu plugul purtat de tractor</v>
          </cell>
          <cell r="G756" t="str">
            <v>ha</v>
          </cell>
          <cell r="H756">
            <v>7</v>
          </cell>
          <cell r="J756" t="str">
            <v>mijlocie</v>
          </cell>
        </row>
        <row r="757">
          <cell r="A757" t="str">
            <v>D.7.IV.c.10</v>
          </cell>
          <cell r="B757">
            <v>755</v>
          </cell>
          <cell r="C757" t="str">
            <v>D.7.IV.c.10</v>
          </cell>
          <cell r="D757">
            <v>6.67</v>
          </cell>
          <cell r="E757">
            <v>183.63</v>
          </cell>
          <cell r="F757" t="str">
            <v>Aratul solului cu plugul purtat de tractor</v>
          </cell>
          <cell r="G757" t="str">
            <v>ha</v>
          </cell>
          <cell r="H757">
            <v>7</v>
          </cell>
          <cell r="J757" t="str">
            <v>grea</v>
          </cell>
        </row>
        <row r="758">
          <cell r="A758" t="str">
            <v>D.7.IV.c.11</v>
          </cell>
          <cell r="B758">
            <v>756</v>
          </cell>
          <cell r="C758" t="str">
            <v>D.7.IV.c.11</v>
          </cell>
          <cell r="D758">
            <v>6.45</v>
          </cell>
          <cell r="E758">
            <v>177.57</v>
          </cell>
          <cell r="F758" t="str">
            <v>Aratul solului cu plugul purtat de tractor</v>
          </cell>
          <cell r="G758" t="str">
            <v>ha</v>
          </cell>
          <cell r="H758">
            <v>7</v>
          </cell>
          <cell r="J758" t="str">
            <v>grea</v>
          </cell>
        </row>
        <row r="759">
          <cell r="A759" t="str">
            <v>D.7.IV.c.12</v>
          </cell>
          <cell r="B759">
            <v>757</v>
          </cell>
          <cell r="C759" t="str">
            <v>D.7.IV.c.12</v>
          </cell>
          <cell r="D759">
            <v>6.3</v>
          </cell>
          <cell r="E759">
            <v>173.44</v>
          </cell>
          <cell r="F759" t="str">
            <v>Aratul solului cu plugul purtat de tractor</v>
          </cell>
          <cell r="G759" t="str">
            <v>ha</v>
          </cell>
          <cell r="H759">
            <v>7</v>
          </cell>
          <cell r="J759" t="str">
            <v>grea</v>
          </cell>
        </row>
        <row r="760">
          <cell r="A760" t="str">
            <v>D.7.IV.c.13</v>
          </cell>
          <cell r="B760">
            <v>758</v>
          </cell>
          <cell r="C760" t="str">
            <v>D.7.IV.c.13</v>
          </cell>
          <cell r="D760">
            <v>8.6999999999999993</v>
          </cell>
          <cell r="E760">
            <v>239.51</v>
          </cell>
          <cell r="F760" t="str">
            <v>Aratul solului cu plugul purtat de tractor</v>
          </cell>
          <cell r="G760" t="str">
            <v>ha</v>
          </cell>
          <cell r="H760">
            <v>7</v>
          </cell>
          <cell r="J760" t="str">
            <v>grea</v>
          </cell>
        </row>
        <row r="761">
          <cell r="A761" t="str">
            <v>D.7.IV.c.14</v>
          </cell>
          <cell r="B761">
            <v>759</v>
          </cell>
          <cell r="C761" t="str">
            <v>D.7.IV.c.14</v>
          </cell>
          <cell r="D761">
            <v>8.16</v>
          </cell>
          <cell r="E761">
            <v>224.64</v>
          </cell>
          <cell r="F761" t="str">
            <v>Aratul solului cu plugul purtat de tractor</v>
          </cell>
          <cell r="G761" t="str">
            <v>ha</v>
          </cell>
          <cell r="H761">
            <v>7</v>
          </cell>
          <cell r="J761" t="str">
            <v>grea</v>
          </cell>
        </row>
        <row r="762">
          <cell r="A762" t="str">
            <v>D.7.IV.c.15</v>
          </cell>
          <cell r="B762">
            <v>760</v>
          </cell>
          <cell r="C762" t="str">
            <v>D.7.IV.c.15</v>
          </cell>
          <cell r="D762">
            <v>7.92</v>
          </cell>
          <cell r="E762">
            <v>218.04</v>
          </cell>
          <cell r="F762" t="str">
            <v>Aratul solului cu plugul purtat de tractor</v>
          </cell>
          <cell r="G762" t="str">
            <v>ha</v>
          </cell>
          <cell r="H762">
            <v>7</v>
          </cell>
          <cell r="J762" t="str">
            <v>grea</v>
          </cell>
        </row>
        <row r="763">
          <cell r="A763" t="str">
            <v>D.7.IV.c.16</v>
          </cell>
          <cell r="B763">
            <v>761</v>
          </cell>
          <cell r="C763" t="str">
            <v>D.7.IV.c.16</v>
          </cell>
          <cell r="D763">
            <v>7.77</v>
          </cell>
          <cell r="E763">
            <v>213.91</v>
          </cell>
          <cell r="F763" t="str">
            <v>Aratul solului cu plugul purtat de tractor</v>
          </cell>
          <cell r="G763" t="str">
            <v>ha</v>
          </cell>
          <cell r="H763">
            <v>7</v>
          </cell>
          <cell r="J763" t="str">
            <v>grea</v>
          </cell>
        </row>
        <row r="764">
          <cell r="A764" t="str">
            <v>D.7.IV.c.17</v>
          </cell>
          <cell r="B764">
            <v>762</v>
          </cell>
          <cell r="C764" t="str">
            <v>D.7.IV.c.17</v>
          </cell>
          <cell r="D764">
            <v>10.26</v>
          </cell>
          <cell r="E764">
            <v>282.45999999999998</v>
          </cell>
          <cell r="F764" t="str">
            <v>Aratul solului cu plugul purtat de tractor</v>
          </cell>
          <cell r="G764" t="str">
            <v>ha</v>
          </cell>
          <cell r="H764">
            <v>7</v>
          </cell>
          <cell r="J764" t="str">
            <v>grea</v>
          </cell>
        </row>
        <row r="765">
          <cell r="A765" t="str">
            <v>D.7.IV.c.18</v>
          </cell>
          <cell r="B765">
            <v>763</v>
          </cell>
          <cell r="C765" t="str">
            <v>D.7.IV.c.18</v>
          </cell>
          <cell r="D765">
            <v>9.76</v>
          </cell>
          <cell r="E765">
            <v>268.69</v>
          </cell>
          <cell r="F765" t="str">
            <v>Aratul solului cu plugul purtat de tractor</v>
          </cell>
          <cell r="G765" t="str">
            <v>ha</v>
          </cell>
          <cell r="H765">
            <v>7</v>
          </cell>
          <cell r="J765" t="str">
            <v>grea</v>
          </cell>
        </row>
        <row r="766">
          <cell r="A766" t="str">
            <v>D.7.IV.c.19</v>
          </cell>
          <cell r="B766">
            <v>764</v>
          </cell>
          <cell r="C766" t="str">
            <v>D.7.IV.c.19</v>
          </cell>
          <cell r="D766">
            <v>9.52</v>
          </cell>
          <cell r="E766">
            <v>262.08999999999997</v>
          </cell>
          <cell r="F766" t="str">
            <v>Aratul solului cu plugul purtat de tractor</v>
          </cell>
          <cell r="G766" t="str">
            <v>ha</v>
          </cell>
          <cell r="H766">
            <v>7</v>
          </cell>
          <cell r="J766" t="str">
            <v>grea</v>
          </cell>
        </row>
        <row r="767">
          <cell r="A767" t="str">
            <v>D.7.IV.c.20</v>
          </cell>
          <cell r="B767">
            <v>765</v>
          </cell>
          <cell r="C767" t="str">
            <v>D.7.IV.c.20</v>
          </cell>
          <cell r="D767">
            <v>9.41</v>
          </cell>
          <cell r="E767">
            <v>259.06</v>
          </cell>
          <cell r="F767" t="str">
            <v>Aratul solului cu plugul purtat de tractor</v>
          </cell>
          <cell r="G767" t="str">
            <v>ha</v>
          </cell>
          <cell r="H767">
            <v>7</v>
          </cell>
          <cell r="J767" t="str">
            <v>grea</v>
          </cell>
        </row>
        <row r="768">
          <cell r="A768" t="str">
            <v>D.7.IV.c.9</v>
          </cell>
          <cell r="B768">
            <v>766</v>
          </cell>
          <cell r="C768" t="str">
            <v>D.7.IV.c.9</v>
          </cell>
          <cell r="D768">
            <v>7.21</v>
          </cell>
          <cell r="E768">
            <v>198.49</v>
          </cell>
          <cell r="F768" t="str">
            <v>Aratul solului cu plugul purtat de tractor</v>
          </cell>
          <cell r="G768" t="str">
            <v>ha</v>
          </cell>
          <cell r="H768">
            <v>7</v>
          </cell>
          <cell r="J768" t="str">
            <v>grea</v>
          </cell>
        </row>
        <row r="769">
          <cell r="A769" t="str">
            <v>D.9.a</v>
          </cell>
          <cell r="B769">
            <v>767</v>
          </cell>
          <cell r="C769" t="str">
            <v>D.9.a</v>
          </cell>
          <cell r="D769">
            <v>1.83</v>
          </cell>
          <cell r="E769">
            <v>50.38</v>
          </cell>
          <cell r="F769" t="str">
            <v>Discuirea arăturii cu grapa tractată de tractor - la adâncimea de 10 - 15 cm</v>
          </cell>
          <cell r="G769" t="str">
            <v>ha</v>
          </cell>
          <cell r="H769">
            <v>7</v>
          </cell>
        </row>
        <row r="770">
          <cell r="A770" t="str">
            <v>D.9.b</v>
          </cell>
          <cell r="B770">
            <v>768</v>
          </cell>
          <cell r="C770" t="str">
            <v>D.9.b</v>
          </cell>
          <cell r="D770">
            <v>1.41</v>
          </cell>
          <cell r="E770">
            <v>38.82</v>
          </cell>
          <cell r="F770" t="str">
            <v>Discuirea arăturii cu grapa tractată de tractor - la adâncimea de 10 - 15 cm</v>
          </cell>
          <cell r="G770" t="str">
            <v>ha</v>
          </cell>
          <cell r="H770">
            <v>7</v>
          </cell>
        </row>
        <row r="771">
          <cell r="A771" t="str">
            <v>D.9.c</v>
          </cell>
          <cell r="B771">
            <v>769</v>
          </cell>
          <cell r="C771" t="str">
            <v>D.9.c</v>
          </cell>
          <cell r="D771">
            <v>1.18</v>
          </cell>
          <cell r="E771">
            <v>32.49</v>
          </cell>
          <cell r="F771" t="str">
            <v>Discuirea arăturii cu grapa tractată de tractor - la adâncimea de 10 - 15 cm</v>
          </cell>
          <cell r="G771" t="str">
            <v>ha</v>
          </cell>
          <cell r="H771">
            <v>7</v>
          </cell>
        </row>
        <row r="772">
          <cell r="A772" t="str">
            <v>D.9.d</v>
          </cell>
          <cell r="B772">
            <v>770</v>
          </cell>
          <cell r="C772" t="str">
            <v>D.9.d</v>
          </cell>
          <cell r="D772">
            <v>2.68</v>
          </cell>
          <cell r="E772">
            <v>73.78</v>
          </cell>
          <cell r="F772" t="str">
            <v>Discuirea arăturii cu grapa tractată de tractor - la adâncimea de 10 - 15 cm</v>
          </cell>
          <cell r="G772" t="str">
            <v>ha</v>
          </cell>
          <cell r="H772">
            <v>7</v>
          </cell>
        </row>
        <row r="773">
          <cell r="A773" t="str">
            <v>L.30.b</v>
          </cell>
          <cell r="B773">
            <v>771</v>
          </cell>
          <cell r="C773" t="str">
            <v>L.30.b</v>
          </cell>
          <cell r="D773">
            <v>6.45</v>
          </cell>
          <cell r="E773">
            <v>158.22</v>
          </cell>
          <cell r="F773" t="str">
            <v xml:space="preserve">Săparea și refacerea secțiunii șanțului   </v>
          </cell>
          <cell r="G773" t="str">
            <v>100m</v>
          </cell>
          <cell r="H773">
            <v>1</v>
          </cell>
        </row>
        <row r="774">
          <cell r="A774" t="str">
            <v>L.33.I.f</v>
          </cell>
          <cell r="B774">
            <v>772</v>
          </cell>
          <cell r="C774" t="str">
            <v>L.33.I.f</v>
          </cell>
          <cell r="D774">
            <v>1.81</v>
          </cell>
          <cell r="E774">
            <v>49.83</v>
          </cell>
          <cell r="F774" t="str">
            <v>Cosirea vegetației ierboase de pe șanțuri</v>
          </cell>
          <cell r="G774" t="str">
            <v>100m</v>
          </cell>
          <cell r="H774">
            <v>7</v>
          </cell>
        </row>
        <row r="775">
          <cell r="A775" t="str">
            <v>C.23.I.a.1</v>
          </cell>
          <cell r="B775">
            <v>773</v>
          </cell>
          <cell r="C775" t="str">
            <v>C.23.I.a.1</v>
          </cell>
          <cell r="D775">
            <v>0.43</v>
          </cell>
          <cell r="E775">
            <v>9.69</v>
          </cell>
          <cell r="F775" t="str">
            <v>Transportul puieților prin purtare directă -  talia puieților: mică; categoria de pantă: 0 - 10 g; distanța de transport (m): 75 (51 - 100)</v>
          </cell>
          <cell r="G775" t="str">
            <v>m</v>
          </cell>
          <cell r="H775" t="str">
            <v>g</v>
          </cell>
        </row>
        <row r="776">
          <cell r="A776" t="e">
            <v>#REF!</v>
          </cell>
          <cell r="B776">
            <v>774</v>
          </cell>
          <cell r="C776" t="str">
            <v>C.23.I.a.2</v>
          </cell>
          <cell r="D776">
            <v>0.5</v>
          </cell>
          <cell r="E776">
            <v>11.27</v>
          </cell>
          <cell r="F776" t="str">
            <v>Transportul puieților prin purtare directă -  talia puieților: mică; categoria de pantă: 0 - 10 g; distanța de transport (m): 150 (101 - 200)</v>
          </cell>
          <cell r="G776" t="str">
            <v>m</v>
          </cell>
          <cell r="H776" t="str">
            <v>g</v>
          </cell>
        </row>
        <row r="777">
          <cell r="A777" t="str">
            <v>C.23.I.a.3</v>
          </cell>
          <cell r="B777">
            <v>775</v>
          </cell>
          <cell r="C777" t="str">
            <v>C.23.I.a.3</v>
          </cell>
          <cell r="D777">
            <v>0.6</v>
          </cell>
          <cell r="E777">
            <v>13.52</v>
          </cell>
          <cell r="F777" t="str">
            <v>Transportul puieților prin purtare directă -  talia puieților: mică; categoria de pantă: 0 - 10 g; distanța de transport (m): 250 (201 - 300)</v>
          </cell>
          <cell r="G777" t="str">
            <v>m</v>
          </cell>
          <cell r="H777" t="str">
            <v>g</v>
          </cell>
        </row>
        <row r="778">
          <cell r="A778" t="str">
            <v>C.23.I.a.4</v>
          </cell>
          <cell r="B778">
            <v>776</v>
          </cell>
          <cell r="C778" t="str">
            <v>C.23.I.a.4</v>
          </cell>
          <cell r="D778">
            <v>0.7</v>
          </cell>
          <cell r="E778">
            <v>15.77</v>
          </cell>
          <cell r="F778" t="str">
            <v>Transportul puieților prin purtare directă -  talia puieților: mică; categoria de pantă: 0 - 10 g; distanța de transport (m): 350 (301 - 400)</v>
          </cell>
          <cell r="G778" t="str">
            <v>m</v>
          </cell>
          <cell r="H778" t="str">
            <v>g</v>
          </cell>
        </row>
        <row r="779">
          <cell r="A779" t="str">
            <v>C.23.I.a.5</v>
          </cell>
          <cell r="B779">
            <v>777</v>
          </cell>
          <cell r="C779" t="str">
            <v>C.23.I.a.5</v>
          </cell>
          <cell r="D779">
            <v>0.8</v>
          </cell>
          <cell r="E779">
            <v>18.02</v>
          </cell>
          <cell r="F779" t="str">
            <v>Transportul puieților prin purtare directă -  talia puieților: mică; categoria de pantă: 0 - 10 g; distanța de transport (m): 450 (401 - 500)</v>
          </cell>
          <cell r="G779" t="str">
            <v>m</v>
          </cell>
          <cell r="H779" t="str">
            <v>g</v>
          </cell>
        </row>
        <row r="780">
          <cell r="A780" t="str">
            <v>C.23.I.a.6</v>
          </cell>
          <cell r="B780">
            <v>778</v>
          </cell>
          <cell r="C780" t="str">
            <v>C.23.I.a.6</v>
          </cell>
          <cell r="D780">
            <v>0.95</v>
          </cell>
          <cell r="E780">
            <v>21.4</v>
          </cell>
          <cell r="F780" t="str">
            <v>Transportul puieților prin purtare directă -  talia puieților: mică; categoria de pantă: 0 - 10 g; distanța de transport (m): 600 (501 - 700)</v>
          </cell>
          <cell r="G780" t="str">
            <v>m</v>
          </cell>
          <cell r="H780" t="str">
            <v>g</v>
          </cell>
        </row>
        <row r="781">
          <cell r="A781" t="str">
            <v>C.23.I.a.7</v>
          </cell>
          <cell r="B781">
            <v>779</v>
          </cell>
          <cell r="C781" t="str">
            <v>C.23.I.a.7</v>
          </cell>
          <cell r="D781">
            <v>1.1499999999999999</v>
          </cell>
          <cell r="E781">
            <v>25.91</v>
          </cell>
          <cell r="F781" t="str">
            <v>Transportul puieților prin purtare directă -  talia puieților: mică; categoria de pantă: 0 - 10 g; distanța de transport (m): 800 (701 - 900)</v>
          </cell>
          <cell r="G781" t="str">
            <v>m</v>
          </cell>
          <cell r="H781" t="str">
            <v>g</v>
          </cell>
        </row>
        <row r="782">
          <cell r="A782" t="str">
            <v>C.23.I.a.8</v>
          </cell>
          <cell r="B782">
            <v>780</v>
          </cell>
          <cell r="C782" t="str">
            <v>C.23.I.a.8</v>
          </cell>
          <cell r="D782">
            <v>1.35</v>
          </cell>
          <cell r="E782">
            <v>30.42</v>
          </cell>
          <cell r="F782" t="str">
            <v>Transportul puieților prin purtare directă -  talia puieților: mică; categoria de pantă: 0 - 10 g; distanța de transport (m): 1000 (901 - 1100)</v>
          </cell>
          <cell r="G782" t="str">
            <v>m</v>
          </cell>
          <cell r="H782" t="str">
            <v>g</v>
          </cell>
        </row>
        <row r="783">
          <cell r="A783" t="str">
            <v>C.23.I.a.9</v>
          </cell>
          <cell r="B783">
            <v>781</v>
          </cell>
          <cell r="C783" t="str">
            <v>C.23.I.a.9</v>
          </cell>
          <cell r="D783">
            <v>1.55</v>
          </cell>
          <cell r="E783">
            <v>34.92</v>
          </cell>
          <cell r="F783" t="str">
            <v>Transportul puieților prin purtare directă -  talia puieților: mică; categoria de pantă: 0 - 10 g; distanța de transport (m): 1200 (1101 - 1300)</v>
          </cell>
          <cell r="G783" t="str">
            <v>m</v>
          </cell>
          <cell r="H783" t="str">
            <v>g</v>
          </cell>
        </row>
        <row r="784">
          <cell r="A784" t="str">
            <v>C.23.I.a.10</v>
          </cell>
          <cell r="B784">
            <v>782</v>
          </cell>
          <cell r="C784" t="str">
            <v>C.23.I.a.10</v>
          </cell>
          <cell r="D784">
            <v>1.75</v>
          </cell>
          <cell r="E784">
            <v>39.43</v>
          </cell>
          <cell r="F784" t="str">
            <v>Transportul puieților prin purtare directă -  talia puieților: mică; categoria de pantă: 0 - 10 g; distanța de transport (m): 1400 (1301 - 1500)</v>
          </cell>
          <cell r="G784" t="str">
            <v>m</v>
          </cell>
          <cell r="H784" t="str">
            <v>g</v>
          </cell>
        </row>
        <row r="785">
          <cell r="A785" t="str">
            <v>C.23.I.a.11</v>
          </cell>
          <cell r="B785">
            <v>783</v>
          </cell>
          <cell r="C785" t="str">
            <v>C.23.I.a.11</v>
          </cell>
          <cell r="D785">
            <v>1.95</v>
          </cell>
          <cell r="E785">
            <v>43.93</v>
          </cell>
          <cell r="F785" t="str">
            <v>Transportul puieților prin purtare directă -  talia puieților: mică; categoria de pantă: 0 - 10 g; distanța de transport (m): 1600 (1501 - 1700)</v>
          </cell>
          <cell r="G785" t="str">
            <v>m</v>
          </cell>
          <cell r="H785" t="str">
            <v>g</v>
          </cell>
        </row>
        <row r="786">
          <cell r="A786" t="str">
            <v>C.23.I.a.12</v>
          </cell>
          <cell r="B786">
            <v>784</v>
          </cell>
          <cell r="C786" t="str">
            <v>C.23.I.a.12</v>
          </cell>
          <cell r="D786">
            <v>2.15</v>
          </cell>
          <cell r="E786">
            <v>48.44</v>
          </cell>
          <cell r="F786" t="str">
            <v>Transportul puieților prin purtare directă -  talia puieților: mică; categoria de pantă: 0 - 10 g; distanța de transport (m): 1800 (1701 - 1900)</v>
          </cell>
          <cell r="G786" t="str">
            <v>m</v>
          </cell>
          <cell r="H786" t="str">
            <v>g</v>
          </cell>
        </row>
        <row r="787">
          <cell r="A787" t="str">
            <v>C.23.I.a.13</v>
          </cell>
          <cell r="B787">
            <v>785</v>
          </cell>
          <cell r="C787" t="str">
            <v>C.23.I.a.13</v>
          </cell>
          <cell r="D787">
            <v>2.35</v>
          </cell>
          <cell r="E787">
            <v>52.95</v>
          </cell>
          <cell r="F787" t="str">
            <v>Transportul puieților prin purtare directă -  talia puieților: mică; categoria de pantă: 0 - 10 g; distanța de transport (m): 2000 (1901 - 2100)</v>
          </cell>
          <cell r="G787" t="str">
            <v>m</v>
          </cell>
          <cell r="H787" t="str">
            <v>g</v>
          </cell>
        </row>
        <row r="788">
          <cell r="A788" t="str">
            <v>C.23.I.b.1</v>
          </cell>
          <cell r="B788">
            <v>786</v>
          </cell>
          <cell r="C788" t="str">
            <v>C.23.I.b.1</v>
          </cell>
          <cell r="D788">
            <v>0.46</v>
          </cell>
          <cell r="E788">
            <v>10.36</v>
          </cell>
          <cell r="F788" t="str">
            <v>Transportul puieților prin purtare directă -  talia puieților: mică; categoria de pantă: 11 - 20 g; distanța de transport (m): 75 (51 - 100)</v>
          </cell>
          <cell r="G788" t="str">
            <v>m</v>
          </cell>
          <cell r="H788" t="str">
            <v>g</v>
          </cell>
        </row>
        <row r="789">
          <cell r="A789" t="str">
            <v>C.23.I.b.2</v>
          </cell>
          <cell r="B789">
            <v>787</v>
          </cell>
          <cell r="C789" t="str">
            <v>C.23.I.b.2</v>
          </cell>
          <cell r="D789">
            <v>0.56000000000000005</v>
          </cell>
          <cell r="E789">
            <v>12.62</v>
          </cell>
          <cell r="F789" t="str">
            <v>Transportul puieților prin purtare directă -  talia puieților: mică; categoria de pantă: 11 - 20 g; distanța de transport (m): 150 (101 - 200)</v>
          </cell>
          <cell r="G789" t="str">
            <v>m</v>
          </cell>
          <cell r="H789" t="str">
            <v>g</v>
          </cell>
        </row>
        <row r="790">
          <cell r="A790" t="str">
            <v>C.23.I.b.3</v>
          </cell>
          <cell r="B790">
            <v>788</v>
          </cell>
          <cell r="C790" t="str">
            <v>C.23.I.b.3</v>
          </cell>
          <cell r="D790">
            <v>0.7</v>
          </cell>
          <cell r="E790">
            <v>15.77</v>
          </cell>
          <cell r="F790" t="str">
            <v>Transportul puieților prin purtare directă -  talia puieților: mică; categoria de pantă: 11 - 20 g; distanța de transport (m): 250 (201 - 300)</v>
          </cell>
          <cell r="G790" t="str">
            <v>m</v>
          </cell>
          <cell r="H790" t="str">
            <v>g</v>
          </cell>
        </row>
        <row r="791">
          <cell r="A791" t="str">
            <v>C.23.I.b.4</v>
          </cell>
          <cell r="B791">
            <v>789</v>
          </cell>
          <cell r="C791" t="str">
            <v>C.23.I.b.4</v>
          </cell>
          <cell r="D791">
            <v>0.84</v>
          </cell>
          <cell r="E791">
            <v>18.93</v>
          </cell>
          <cell r="F791" t="str">
            <v>Transportul puieților prin purtare directă -  talia puieților: mică; categoria de pantă: 11 - 20 g; distanța de transport (m): 350 (301 - 400)</v>
          </cell>
          <cell r="G791" t="str">
            <v>m</v>
          </cell>
          <cell r="H791" t="str">
            <v>g</v>
          </cell>
        </row>
        <row r="792">
          <cell r="A792" t="str">
            <v>C.23.I.b.5</v>
          </cell>
          <cell r="B792">
            <v>790</v>
          </cell>
          <cell r="C792" t="str">
            <v>C.23.I.b.5</v>
          </cell>
          <cell r="D792">
            <v>0.98</v>
          </cell>
          <cell r="E792">
            <v>22.08</v>
          </cell>
          <cell r="F792" t="str">
            <v>Transportul puieților prin purtare directă -  talia puieților: mică; categoria de pantă: 11 - 20 g; distanța de transport (m): 450 (401 - 500)</v>
          </cell>
          <cell r="G792" t="str">
            <v>m</v>
          </cell>
          <cell r="H792" t="str">
            <v>g</v>
          </cell>
        </row>
        <row r="793">
          <cell r="A793" t="str">
            <v>C.23.I.b.6</v>
          </cell>
          <cell r="B793">
            <v>791</v>
          </cell>
          <cell r="C793" t="str">
            <v>C.23.I.b.6</v>
          </cell>
          <cell r="D793">
            <v>1.19</v>
          </cell>
          <cell r="E793">
            <v>26.81</v>
          </cell>
          <cell r="F793" t="str">
            <v>Transportul puieților prin purtare directă -  talia puieților: mică; categoria de pantă: 11 - 20 g; distanța de transport (m): 600 (501 - 700)</v>
          </cell>
          <cell r="G793" t="str">
            <v>m</v>
          </cell>
          <cell r="H793" t="str">
            <v>g</v>
          </cell>
        </row>
        <row r="794">
          <cell r="A794" t="str">
            <v>C.23.I.b.7</v>
          </cell>
          <cell r="B794">
            <v>792</v>
          </cell>
          <cell r="C794" t="str">
            <v>C.23.I.b.7</v>
          </cell>
          <cell r="D794">
            <v>1.47</v>
          </cell>
          <cell r="E794">
            <v>33.119999999999997</v>
          </cell>
          <cell r="F794" t="str">
            <v>Transportul puieților prin purtare directă -  talia puieților: mică; categoria de pantă: 11 - 20 g; distanța de transport (m): 800 (701 - 900)</v>
          </cell>
          <cell r="G794" t="str">
            <v>m</v>
          </cell>
          <cell r="H794" t="str">
            <v>g</v>
          </cell>
        </row>
        <row r="795">
          <cell r="A795" t="str">
            <v>C.23.I.b.8</v>
          </cell>
          <cell r="B795">
            <v>793</v>
          </cell>
          <cell r="C795" t="str">
            <v>C.23.I.b.8</v>
          </cell>
          <cell r="D795">
            <v>1.75</v>
          </cell>
          <cell r="E795">
            <v>39.43</v>
          </cell>
          <cell r="F795" t="str">
            <v>Transportul puieților prin purtare directă -  talia puieților: mică; categoria de pantă: 11 - 20 g; distanța de transport (m): 1000 (901 - 1100)</v>
          </cell>
          <cell r="G795" t="str">
            <v>m</v>
          </cell>
          <cell r="H795" t="str">
            <v>g</v>
          </cell>
        </row>
        <row r="796">
          <cell r="A796" t="str">
            <v>C.23.I.b.9</v>
          </cell>
          <cell r="B796">
            <v>794</v>
          </cell>
          <cell r="C796" t="str">
            <v>C.23.I.b.9</v>
          </cell>
          <cell r="D796">
            <v>2.0299999999999998</v>
          </cell>
          <cell r="E796">
            <v>45.74</v>
          </cell>
          <cell r="F796" t="str">
            <v>Transportul puieților prin purtare directă -  talia puieților: mică; categoria de pantă: 11 - 20 g; distanța de transport (m): 1200 (1101 - 1300)</v>
          </cell>
          <cell r="G796" t="str">
            <v>m</v>
          </cell>
          <cell r="H796" t="str">
            <v>g</v>
          </cell>
        </row>
        <row r="797">
          <cell r="A797" t="str">
            <v>C.23.I.b.10</v>
          </cell>
          <cell r="B797">
            <v>795</v>
          </cell>
          <cell r="C797" t="str">
            <v>C.23.I.b.10</v>
          </cell>
          <cell r="D797">
            <v>2.31</v>
          </cell>
          <cell r="E797">
            <v>52.04</v>
          </cell>
          <cell r="F797" t="str">
            <v>Transportul puieților prin purtare directă -  talia puieților: mică; categoria de pantă: 11 - 20 g; distanța de transport (m): 1400 (1301 - 1500)</v>
          </cell>
          <cell r="G797" t="str">
            <v>m</v>
          </cell>
          <cell r="H797" t="str">
            <v>g</v>
          </cell>
        </row>
        <row r="798">
          <cell r="A798" t="str">
            <v>C.23.I.b.11</v>
          </cell>
          <cell r="B798">
            <v>796</v>
          </cell>
          <cell r="C798" t="str">
            <v>C.23.I.b.11</v>
          </cell>
          <cell r="D798">
            <v>2.59</v>
          </cell>
          <cell r="E798">
            <v>58.35</v>
          </cell>
          <cell r="F798" t="str">
            <v>Transportul puieților prin purtare directă -  talia puieților: mică; categoria de pantă: 11 - 20 g; distanța de transport (m): 1600 (1501 - 1700)</v>
          </cell>
          <cell r="G798" t="str">
            <v>m</v>
          </cell>
          <cell r="H798" t="str">
            <v>g</v>
          </cell>
        </row>
        <row r="799">
          <cell r="A799" t="str">
            <v>C.23.I.b.12</v>
          </cell>
          <cell r="B799">
            <v>797</v>
          </cell>
          <cell r="C799" t="str">
            <v>C.23.I.b.12</v>
          </cell>
          <cell r="D799">
            <v>2.87</v>
          </cell>
          <cell r="E799">
            <v>64.66</v>
          </cell>
          <cell r="F799" t="str">
            <v>Transportul puieților prin purtare directă -  talia puieților: mică; categoria de pantă: 11 - 20 g; distanța de transport (m): 1800 (1701 - 1900)</v>
          </cell>
          <cell r="G799" t="str">
            <v>m</v>
          </cell>
          <cell r="H799" t="str">
            <v>g</v>
          </cell>
        </row>
        <row r="800">
          <cell r="A800" t="str">
            <v>C.23.I.b.13</v>
          </cell>
          <cell r="B800">
            <v>798</v>
          </cell>
          <cell r="C800" t="str">
            <v>C.23.I.b.13</v>
          </cell>
          <cell r="D800">
            <v>3.15</v>
          </cell>
          <cell r="E800">
            <v>70.97</v>
          </cell>
          <cell r="F800" t="str">
            <v>Transportul puieților prin purtare directă -  talia puieților: mică; categoria de pantă: 11 - 20 g; distanța de transport (m): 2000 (1901 - 2100)</v>
          </cell>
          <cell r="G800" t="str">
            <v>m</v>
          </cell>
          <cell r="H800" t="str">
            <v>g</v>
          </cell>
        </row>
        <row r="801">
          <cell r="A801" t="str">
            <v>C.23.I.c.1</v>
          </cell>
          <cell r="B801">
            <v>799</v>
          </cell>
          <cell r="C801" t="str">
            <v>C.23.I.c.1</v>
          </cell>
          <cell r="D801">
            <v>0.51</v>
          </cell>
          <cell r="E801">
            <v>11.49</v>
          </cell>
          <cell r="F801" t="str">
            <v>Transportul puieților prin purtare directă -  talia puieților: mică; categoria de pantă: 21 - 30 g; distanța de transport (m): 75 (51 - 100)</v>
          </cell>
          <cell r="G801" t="str">
            <v>m</v>
          </cell>
          <cell r="H801" t="str">
            <v>g</v>
          </cell>
        </row>
        <row r="802">
          <cell r="A802" t="str">
            <v>C.23.I.c.2</v>
          </cell>
          <cell r="B802">
            <v>800</v>
          </cell>
          <cell r="C802" t="str">
            <v>C.23.I.c.2</v>
          </cell>
          <cell r="D802">
            <v>0.67</v>
          </cell>
          <cell r="E802">
            <v>15.1</v>
          </cell>
          <cell r="F802" t="str">
            <v>Transportul puieților prin purtare directă -  talia puieților: mică; categoria de pantă: 21 - 30 g; distanța de transport (m): 150 (101 - 200)</v>
          </cell>
          <cell r="G802" t="str">
            <v>m</v>
          </cell>
          <cell r="H802" t="str">
            <v>g</v>
          </cell>
        </row>
        <row r="803">
          <cell r="A803" t="str">
            <v>C.23.I.c.3</v>
          </cell>
          <cell r="B803">
            <v>801</v>
          </cell>
          <cell r="C803" t="str">
            <v>C.23.I.c.3</v>
          </cell>
          <cell r="D803">
            <v>0.88</v>
          </cell>
          <cell r="E803">
            <v>19.829999999999998</v>
          </cell>
          <cell r="F803" t="str">
            <v>Transportul puieților prin purtare directă -  talia puieților: mică; categoria de pantă: 21 - 30 g; distanța de transport (m): 250 (201 - 300)</v>
          </cell>
          <cell r="G803" t="str">
            <v>m</v>
          </cell>
          <cell r="H803" t="str">
            <v>g</v>
          </cell>
        </row>
        <row r="804">
          <cell r="A804" t="str">
            <v>C.23.I.c.4</v>
          </cell>
          <cell r="B804">
            <v>802</v>
          </cell>
          <cell r="C804" t="str">
            <v>C.23.I.c.4</v>
          </cell>
          <cell r="D804">
            <v>1.0900000000000001</v>
          </cell>
          <cell r="E804">
            <v>24.56</v>
          </cell>
          <cell r="F804" t="str">
            <v>Transportul puieților prin purtare directă -  talia puieților: mică; categoria de pantă: 21 - 30 g; distanța de transport (m): 350 (301 - 400)</v>
          </cell>
          <cell r="G804" t="str">
            <v>m</v>
          </cell>
          <cell r="H804" t="str">
            <v>g</v>
          </cell>
        </row>
        <row r="805">
          <cell r="A805" t="str">
            <v>C.23.I.c.5</v>
          </cell>
          <cell r="B805">
            <v>803</v>
          </cell>
          <cell r="C805" t="str">
            <v>C.23.I.c.5</v>
          </cell>
          <cell r="D805">
            <v>1.3</v>
          </cell>
          <cell r="E805">
            <v>29.29</v>
          </cell>
          <cell r="F805" t="str">
            <v>Transportul puieților prin purtare directă -  talia puieților: mică; categoria de pantă: 21 - 30 g; distanța de transport (m): 450 (401 - 500)</v>
          </cell>
          <cell r="G805" t="str">
            <v>m</v>
          </cell>
          <cell r="H805" t="str">
            <v>g</v>
          </cell>
        </row>
        <row r="806">
          <cell r="A806" t="str">
            <v>C.23.I.c.6</v>
          </cell>
          <cell r="B806">
            <v>804</v>
          </cell>
          <cell r="C806" t="str">
            <v>C.23.I.c.6</v>
          </cell>
          <cell r="D806">
            <v>1.61</v>
          </cell>
          <cell r="E806">
            <v>36.270000000000003</v>
          </cell>
          <cell r="F806" t="str">
            <v>Transportul puieților prin purtare directă -  talia puieților: mică; categoria de pantă: 21 - 30 g; distanța de transport (m): 600 (501 - 700)</v>
          </cell>
          <cell r="G806" t="str">
            <v>m</v>
          </cell>
          <cell r="H806" t="str">
            <v>g</v>
          </cell>
        </row>
        <row r="807">
          <cell r="A807" t="str">
            <v>C.23.I.c.7</v>
          </cell>
          <cell r="B807">
            <v>805</v>
          </cell>
          <cell r="C807" t="str">
            <v>C.23.I.c.7</v>
          </cell>
          <cell r="D807">
            <v>2.0299999999999998</v>
          </cell>
          <cell r="E807">
            <v>45.74</v>
          </cell>
          <cell r="F807" t="str">
            <v>Transportul puieților prin purtare directă -  talia puieților: mică; categoria de pantă: 21 - 30 g; distanța de transport (m): 800 (701 - 900)</v>
          </cell>
          <cell r="G807" t="str">
            <v>m</v>
          </cell>
          <cell r="H807" t="str">
            <v>g</v>
          </cell>
        </row>
        <row r="808">
          <cell r="A808" t="str">
            <v>C.23.I.c.8</v>
          </cell>
          <cell r="B808">
            <v>806</v>
          </cell>
          <cell r="C808" t="str">
            <v>C.23.I.c.8</v>
          </cell>
          <cell r="D808">
            <v>2.4500000000000002</v>
          </cell>
          <cell r="E808">
            <v>55.2</v>
          </cell>
          <cell r="F808" t="str">
            <v>Transportul puieților prin purtare directă -  talia puieților: mică; categoria de pantă: 21 - 30 g; distanța de transport (m): 1000 (901 - 1100)</v>
          </cell>
          <cell r="G808" t="str">
            <v>m</v>
          </cell>
          <cell r="H808" t="str">
            <v>g</v>
          </cell>
        </row>
        <row r="809">
          <cell r="A809" t="str">
            <v>C.23.I.c.9</v>
          </cell>
          <cell r="B809">
            <v>807</v>
          </cell>
          <cell r="C809" t="str">
            <v>C.23.I.c.9</v>
          </cell>
          <cell r="D809">
            <v>2.87</v>
          </cell>
          <cell r="E809">
            <v>64.66</v>
          </cell>
          <cell r="F809" t="str">
            <v>Transportul puieților prin purtare directă -  talia puieților: mică; categoria de pantă: 21 - 30 g; distanța de transport (m): 1200 (1101 - 1300)</v>
          </cell>
          <cell r="G809" t="str">
            <v>m</v>
          </cell>
          <cell r="H809" t="str">
            <v>g</v>
          </cell>
        </row>
        <row r="810">
          <cell r="A810" t="str">
            <v>C.23.I.c.10</v>
          </cell>
          <cell r="B810">
            <v>808</v>
          </cell>
          <cell r="C810" t="str">
            <v>C.23.I.c.10</v>
          </cell>
          <cell r="D810">
            <v>3.29</v>
          </cell>
          <cell r="E810">
            <v>74.12</v>
          </cell>
          <cell r="F810" t="str">
            <v>Transportul puieților prin purtare directă -  talia puieților: mică; categoria de pantă: 21 - 30 g; distanța de transport (m): 1400 (1301 - 1500)</v>
          </cell>
          <cell r="G810" t="str">
            <v>m</v>
          </cell>
          <cell r="H810" t="str">
            <v>g</v>
          </cell>
        </row>
        <row r="811">
          <cell r="A811" t="str">
            <v>C.23.I.c.11</v>
          </cell>
          <cell r="B811">
            <v>809</v>
          </cell>
          <cell r="C811" t="str">
            <v>C.23.I.c.11</v>
          </cell>
          <cell r="D811">
            <v>3.71</v>
          </cell>
          <cell r="E811">
            <v>83.59</v>
          </cell>
          <cell r="F811" t="str">
            <v>Transportul puieților prin purtare directă -  talia puieților: mică; categoria de pantă: 21 - 30 g; distanța de transport (m): 1600 (1501 - 1700)</v>
          </cell>
          <cell r="G811" t="str">
            <v>m</v>
          </cell>
          <cell r="H811" t="str">
            <v>g</v>
          </cell>
        </row>
        <row r="812">
          <cell r="A812" t="str">
            <v>C.23.I.c.12</v>
          </cell>
          <cell r="B812">
            <v>810</v>
          </cell>
          <cell r="C812" t="str">
            <v>C.23.I.c.12</v>
          </cell>
          <cell r="D812">
            <v>4.13</v>
          </cell>
          <cell r="E812">
            <v>93.05</v>
          </cell>
          <cell r="F812" t="str">
            <v>Transportul puieților prin purtare directă -  talia puieților: mică; categoria de pantă: 21 - 30 g; distanța de transport (m): 1800 (1701 - 1900)</v>
          </cell>
          <cell r="G812" t="str">
            <v>m</v>
          </cell>
          <cell r="H812" t="str">
            <v>g</v>
          </cell>
        </row>
        <row r="813">
          <cell r="A813" t="str">
            <v>C.23.I.c.13</v>
          </cell>
          <cell r="B813">
            <v>811</v>
          </cell>
          <cell r="C813" t="str">
            <v>C.23.I.c.13</v>
          </cell>
          <cell r="D813">
            <v>4.55</v>
          </cell>
          <cell r="E813">
            <v>102.51</v>
          </cell>
          <cell r="F813" t="str">
            <v>Transportul puieților prin purtare directă -  talia puieților: mică; categoria de pantă: 21 - 30 g; distanța de transport (m): 2000 (1901 - 2100)</v>
          </cell>
          <cell r="G813" t="str">
            <v>m</v>
          </cell>
          <cell r="H813" t="str">
            <v>g</v>
          </cell>
        </row>
        <row r="814">
          <cell r="A814" t="str">
            <v>C.23.I.d.1</v>
          </cell>
          <cell r="B814">
            <v>812</v>
          </cell>
          <cell r="C814" t="str">
            <v>C.23.I.d.1</v>
          </cell>
          <cell r="D814">
            <v>0.56000000000000005</v>
          </cell>
          <cell r="E814">
            <v>12.62</v>
          </cell>
          <cell r="F814" t="str">
            <v>Transportul puieților prin purtare directă -  talia puieților: mică; categoria de pantă: &gt;30 g; distanța de transport (m): 75 (51 - 100)</v>
          </cell>
          <cell r="G814" t="str">
            <v>m</v>
          </cell>
          <cell r="H814" t="str">
            <v>g</v>
          </cell>
        </row>
        <row r="815">
          <cell r="A815" t="str">
            <v>C.23.I.d.2</v>
          </cell>
          <cell r="B815">
            <v>813</v>
          </cell>
          <cell r="C815" t="str">
            <v>C.23.I.d.2</v>
          </cell>
          <cell r="D815">
            <v>0.77</v>
          </cell>
          <cell r="E815">
            <v>17.350000000000001</v>
          </cell>
          <cell r="F815" t="str">
            <v>Transportul puieților prin purtare directă -  talia puieților: mică; categoria de pantă: &gt;30 g; distanța de transport (m): 150 (101 - 200)</v>
          </cell>
          <cell r="G815" t="str">
            <v>m</v>
          </cell>
          <cell r="H815" t="str">
            <v>g</v>
          </cell>
        </row>
        <row r="816">
          <cell r="A816" t="str">
            <v>C.23.I.d.3</v>
          </cell>
          <cell r="B816">
            <v>814</v>
          </cell>
          <cell r="C816" t="str">
            <v>C.23.I.d.3</v>
          </cell>
          <cell r="D816">
            <v>1.05</v>
          </cell>
          <cell r="E816">
            <v>23.66</v>
          </cell>
          <cell r="F816" t="str">
            <v>Transportul puieților prin purtare directă -  talia puieților: mică; categoria de pantă: &gt;30 g; distanța de transport (m): 250 (201 - 300)</v>
          </cell>
          <cell r="G816" t="str">
            <v>m</v>
          </cell>
          <cell r="H816" t="str">
            <v>g</v>
          </cell>
        </row>
        <row r="817">
          <cell r="A817" t="str">
            <v>C.23.I.d.4</v>
          </cell>
          <cell r="B817">
            <v>815</v>
          </cell>
          <cell r="C817" t="str">
            <v>C.23.I.d.4</v>
          </cell>
          <cell r="D817">
            <v>1.33</v>
          </cell>
          <cell r="E817">
            <v>29.96</v>
          </cell>
          <cell r="F817" t="str">
            <v>Transportul puieților prin purtare directă -  talia puieților: mică; categoria de pantă: &gt;30 g; distanța de transport (m): 350 (301 - 400)</v>
          </cell>
          <cell r="G817" t="str">
            <v>m</v>
          </cell>
          <cell r="H817" t="str">
            <v>g</v>
          </cell>
        </row>
        <row r="818">
          <cell r="A818" t="str">
            <v>C.23.I.d.5</v>
          </cell>
          <cell r="B818">
            <v>816</v>
          </cell>
          <cell r="C818" t="str">
            <v>C.23.I.d.5</v>
          </cell>
          <cell r="D818">
            <v>1.61</v>
          </cell>
          <cell r="E818">
            <v>36.270000000000003</v>
          </cell>
          <cell r="F818" t="str">
            <v>Transportul puieților prin purtare directă -  talia puieților: mică; categoria de pantă: &gt;30 g; distanța de transport (m): 450 (401 - 500)</v>
          </cell>
          <cell r="G818" t="str">
            <v>m</v>
          </cell>
          <cell r="H818" t="str">
            <v>g</v>
          </cell>
        </row>
        <row r="819">
          <cell r="A819" t="str">
            <v>C.23.I.d.6</v>
          </cell>
          <cell r="B819">
            <v>817</v>
          </cell>
          <cell r="C819" t="str">
            <v>C.23.I.d.6</v>
          </cell>
          <cell r="D819">
            <v>2.0299999999999998</v>
          </cell>
          <cell r="E819">
            <v>45.74</v>
          </cell>
          <cell r="F819" t="str">
            <v>Transportul puieților prin purtare directă -  talia puieților: mică; categoria de pantă: &gt;30 g; distanța de transport (m): 600 (501 - 700)</v>
          </cell>
          <cell r="G819" t="str">
            <v>m</v>
          </cell>
          <cell r="H819" t="str">
            <v>g</v>
          </cell>
        </row>
        <row r="820">
          <cell r="A820" t="str">
            <v>C.23.I.d.7</v>
          </cell>
          <cell r="B820">
            <v>818</v>
          </cell>
          <cell r="C820" t="str">
            <v>C.23.I.d.7</v>
          </cell>
          <cell r="D820">
            <v>2.59</v>
          </cell>
          <cell r="E820">
            <v>58.35</v>
          </cell>
          <cell r="F820" t="str">
            <v>Transportul puieților prin purtare directă -  talia puieților: mică; categoria de pantă: &gt;30 g; distanța de transport (m): 800 (701 - 900)</v>
          </cell>
          <cell r="G820" t="str">
            <v>m</v>
          </cell>
          <cell r="H820" t="str">
            <v>g</v>
          </cell>
        </row>
        <row r="821">
          <cell r="A821" t="str">
            <v>C.23.I.d.8</v>
          </cell>
          <cell r="B821">
            <v>819</v>
          </cell>
          <cell r="C821" t="str">
            <v>C.23.I.d.8</v>
          </cell>
          <cell r="D821">
            <v>3.15</v>
          </cell>
          <cell r="E821">
            <v>70.97</v>
          </cell>
          <cell r="F821" t="str">
            <v>Transportul puieților prin purtare directă -  talia puieților: mică; categoria de pantă: &gt;30 g; distanța de transport (m): 1000 (901 - 1100)</v>
          </cell>
          <cell r="G821" t="str">
            <v>m</v>
          </cell>
          <cell r="H821" t="str">
            <v>g</v>
          </cell>
        </row>
        <row r="822">
          <cell r="A822" t="str">
            <v>C.23.I.d.9</v>
          </cell>
          <cell r="B822">
            <v>820</v>
          </cell>
          <cell r="C822" t="str">
            <v>C.23.I.d.9</v>
          </cell>
          <cell r="D822">
            <v>3.71</v>
          </cell>
          <cell r="E822">
            <v>83.59</v>
          </cell>
          <cell r="F822" t="str">
            <v>Transportul puieților prin purtare directă -  talia puieților: mică; categoria de pantă: &gt;30 g; distanța de transport (m): 1200 (1101 - 1300)</v>
          </cell>
          <cell r="G822" t="str">
            <v>m</v>
          </cell>
          <cell r="H822" t="str">
            <v>g</v>
          </cell>
        </row>
        <row r="823">
          <cell r="A823" t="str">
            <v>C.23.I.d.10</v>
          </cell>
          <cell r="B823">
            <v>821</v>
          </cell>
          <cell r="C823" t="str">
            <v>C.23.I.d.10</v>
          </cell>
          <cell r="D823">
            <v>4.2699999999999996</v>
          </cell>
          <cell r="E823">
            <v>96.2</v>
          </cell>
          <cell r="F823" t="str">
            <v>Transportul puieților prin purtare directă -  talia puieților: mică; categoria de pantă: &gt;30 g; distanța de transport (m): 1400 (1301 - 1500)</v>
          </cell>
          <cell r="G823" t="str">
            <v>m</v>
          </cell>
          <cell r="H823" t="str">
            <v>g</v>
          </cell>
        </row>
        <row r="824">
          <cell r="A824" t="str">
            <v>C.23.I.d.11</v>
          </cell>
          <cell r="B824">
            <v>822</v>
          </cell>
          <cell r="C824" t="str">
            <v>C.23.I.d.11</v>
          </cell>
          <cell r="D824">
            <v>4.83</v>
          </cell>
          <cell r="E824">
            <v>108.82</v>
          </cell>
          <cell r="F824" t="str">
            <v>Transportul puieților prin purtare directă -  talia puieților: mică; categoria de pantă: &gt;30 g; distanța de transport (m): 1600 (1501 - 1700)</v>
          </cell>
          <cell r="G824" t="str">
            <v>m</v>
          </cell>
          <cell r="H824" t="str">
            <v>g</v>
          </cell>
        </row>
        <row r="825">
          <cell r="A825" t="str">
            <v>C.23.I.d.12</v>
          </cell>
          <cell r="B825">
            <v>823</v>
          </cell>
          <cell r="C825" t="str">
            <v>C.23.I.d.12</v>
          </cell>
          <cell r="D825">
            <v>5.39</v>
          </cell>
          <cell r="E825">
            <v>121.44</v>
          </cell>
          <cell r="F825" t="str">
            <v>Transportul puieților prin purtare directă -  talia puieților: mică; categoria de pantă: &gt;30 g; distanța de transport (m): 1800 (1701 - 1900)</v>
          </cell>
          <cell r="G825" t="str">
            <v>m</v>
          </cell>
          <cell r="H825" t="str">
            <v>g</v>
          </cell>
        </row>
        <row r="826">
          <cell r="A826" t="str">
            <v>C.23.I.d.13</v>
          </cell>
          <cell r="B826">
            <v>824</v>
          </cell>
          <cell r="C826" t="str">
            <v>C.23.I.d.13</v>
          </cell>
          <cell r="D826">
            <v>5.95</v>
          </cell>
          <cell r="E826">
            <v>134.05000000000001</v>
          </cell>
          <cell r="F826" t="str">
            <v>Transportul puieților prin purtare directă -  talia puieților: mică; categoria de pantă: &gt;30 g; distanța de transport (m): 2000 (1901 - 2100)</v>
          </cell>
          <cell r="G826" t="str">
            <v>m</v>
          </cell>
          <cell r="H826" t="str">
            <v>g</v>
          </cell>
        </row>
        <row r="827">
          <cell r="A827" t="str">
            <v>B.69.a.1</v>
          </cell>
          <cell r="B827">
            <v>825</v>
          </cell>
          <cell r="C827" t="str">
            <v>B.69.a.1</v>
          </cell>
          <cell r="D827">
            <v>49.24</v>
          </cell>
          <cell r="E827">
            <v>1330.96</v>
          </cell>
          <cell r="F827" t="str">
            <v>Repicarea puieților de rășinoase în pungi de polietilenă în pungi noi cu înălțimea pungilor de (cm): 18 - 22 și diametrul pungilor de (cm) 8 - 12</v>
          </cell>
          <cell r="G827" t="str">
            <v>1000 buc</v>
          </cell>
          <cell r="H827">
            <v>6</v>
          </cell>
        </row>
        <row r="828">
          <cell r="A828" t="str">
            <v>B.69.a.2</v>
          </cell>
          <cell r="B828">
            <v>826</v>
          </cell>
          <cell r="C828" t="str">
            <v>B.69.a.2</v>
          </cell>
          <cell r="D828">
            <v>64.739999999999995</v>
          </cell>
          <cell r="E828">
            <v>1749.92</v>
          </cell>
          <cell r="F828" t="str">
            <v>Repicarea puieților de rășinoase în pungi de polietilenă în pungi noi cu înălțimea pungilor de (cm): 18 - 22 și diametrul pungilor de (cm) 13 - 17</v>
          </cell>
          <cell r="G828" t="str">
            <v>1000 buc</v>
          </cell>
          <cell r="H828">
            <v>6</v>
          </cell>
        </row>
        <row r="829">
          <cell r="A829" t="str">
            <v>B.69.a.3</v>
          </cell>
          <cell r="B829">
            <v>827</v>
          </cell>
          <cell r="C829" t="str">
            <v>B.69.a.3</v>
          </cell>
          <cell r="D829">
            <v>56.66</v>
          </cell>
          <cell r="E829">
            <v>1531.52</v>
          </cell>
          <cell r="F829" t="str">
            <v>Repicarea puieților de rășinoase în pungi de polietilenă în pungi noi cu înălțimea pungilor de (cm): 23 - 27 și diametrul pungilor de (cm) 8 - 12</v>
          </cell>
          <cell r="G829" t="str">
            <v>1000 buc</v>
          </cell>
          <cell r="H829">
            <v>6</v>
          </cell>
        </row>
        <row r="830">
          <cell r="A830" t="str">
            <v>B.69.a.4</v>
          </cell>
          <cell r="B830">
            <v>828</v>
          </cell>
          <cell r="C830" t="str">
            <v>B.69.a.4</v>
          </cell>
          <cell r="D830">
            <v>72.12</v>
          </cell>
          <cell r="E830">
            <v>1949.4</v>
          </cell>
          <cell r="F830" t="str">
            <v>Repicarea puieților de rășinoase în pungi de polietilenă în pungi noi cu înălțimea pungilor de (cm): 23 - 27 și diametrul pungilor de (cm) 13 - 17</v>
          </cell>
          <cell r="G830" t="str">
            <v>1000 buc</v>
          </cell>
          <cell r="H830">
            <v>6</v>
          </cell>
        </row>
        <row r="831">
          <cell r="A831" t="str">
            <v>B.69.b.1</v>
          </cell>
          <cell r="B831">
            <v>829</v>
          </cell>
          <cell r="C831" t="str">
            <v>B.69.b.1</v>
          </cell>
          <cell r="D831">
            <v>44.59</v>
          </cell>
          <cell r="E831">
            <v>1205.27</v>
          </cell>
          <cell r="F831" t="str">
            <v>Repicarea puieților de rășinoase în pungi de polietilenă în pungi vechi cu înălțimea pungilor de (cm): 18 - 22 și diametrul pungilor de (cm) 8 - 12</v>
          </cell>
          <cell r="G831" t="str">
            <v>1000 buc</v>
          </cell>
          <cell r="H831">
            <v>6</v>
          </cell>
        </row>
        <row r="832">
          <cell r="A832" t="str">
            <v>B.69.b.2</v>
          </cell>
          <cell r="B832">
            <v>830</v>
          </cell>
          <cell r="C832" t="str">
            <v>B.69.b.2</v>
          </cell>
          <cell r="D832">
            <v>59.98</v>
          </cell>
          <cell r="E832">
            <v>1621.26</v>
          </cell>
          <cell r="F832" t="str">
            <v>Repicarea puieților de rășinoase în pungi de polietilenă în pungi vechi cu înălțimea pungilor de (cm): 18 - 22 și diametrul pungilor de (cm) 13 - 17</v>
          </cell>
          <cell r="G832" t="str">
            <v>1000 buc</v>
          </cell>
          <cell r="H832">
            <v>6</v>
          </cell>
        </row>
        <row r="833">
          <cell r="A833" t="str">
            <v>B.69.b.3</v>
          </cell>
          <cell r="B833">
            <v>831</v>
          </cell>
          <cell r="C833" t="str">
            <v>B.69.b.3</v>
          </cell>
          <cell r="D833">
            <v>51.9</v>
          </cell>
          <cell r="E833">
            <v>1402.86</v>
          </cell>
          <cell r="F833" t="str">
            <v>Repicarea puieților de rășinoase în pungi de polietilenă în pungi vechi cu înălțimea pungilor de (cm): 23 - 27 și diametrul pungilor de (cm) 8 - 12</v>
          </cell>
          <cell r="G833" t="str">
            <v>1000 buc</v>
          </cell>
          <cell r="H833">
            <v>6</v>
          </cell>
        </row>
        <row r="834">
          <cell r="A834" t="str">
            <v>B.69.b.4</v>
          </cell>
          <cell r="B834">
            <v>832</v>
          </cell>
          <cell r="C834" t="str">
            <v>B.69.b.4</v>
          </cell>
          <cell r="D834">
            <v>67.36</v>
          </cell>
          <cell r="E834">
            <v>1820.74</v>
          </cell>
          <cell r="F834" t="str">
            <v>Repicarea puieților de rășinoase în pungi de polietilenă în pungi vechi cu înălțimea pungilor de (cm): 23 - 27 și diametrul pungilor de (cm) 13 - 17</v>
          </cell>
          <cell r="G834" t="str">
            <v>1000 buc</v>
          </cell>
          <cell r="H834">
            <v>6</v>
          </cell>
        </row>
        <row r="835">
          <cell r="A835" t="str">
            <v>A.41.a</v>
          </cell>
          <cell r="B835">
            <v>833</v>
          </cell>
          <cell r="C835" t="str">
            <v>A.41.a</v>
          </cell>
          <cell r="D835">
            <v>4.9400000000000004</v>
          </cell>
          <cell r="E835">
            <v>126.12</v>
          </cell>
          <cell r="F835" t="str">
            <v>Confecționarea manuală a butașilor - butași de plop euramerican</v>
          </cell>
          <cell r="G835" t="str">
            <v>1000 buc</v>
          </cell>
          <cell r="H835">
            <v>3</v>
          </cell>
        </row>
        <row r="836">
          <cell r="A836" t="str">
            <v>A.41.b</v>
          </cell>
          <cell r="B836">
            <v>834</v>
          </cell>
          <cell r="C836" t="str">
            <v>A.41.b</v>
          </cell>
          <cell r="D836">
            <v>3.1</v>
          </cell>
          <cell r="E836">
            <v>79.14</v>
          </cell>
          <cell r="F836" t="str">
            <v>Confecționarea manuală a butașilor - butași de răchită cultivată</v>
          </cell>
          <cell r="G836" t="str">
            <v>1000 buc</v>
          </cell>
          <cell r="H836">
            <v>3</v>
          </cell>
        </row>
        <row r="837">
          <cell r="A837" t="str">
            <v>A.41.c</v>
          </cell>
          <cell r="B837">
            <v>835</v>
          </cell>
          <cell r="C837" t="str">
            <v>A.41.c</v>
          </cell>
          <cell r="D837">
            <v>3.45</v>
          </cell>
          <cell r="E837">
            <v>88.08</v>
          </cell>
          <cell r="F837" t="str">
            <v>Confecționarea manuală a butașilor - butași de alte specii</v>
          </cell>
          <cell r="G837" t="str">
            <v>1000 buc</v>
          </cell>
          <cell r="H837">
            <v>3</v>
          </cell>
        </row>
        <row r="838">
          <cell r="A838" t="str">
            <v>B.20.I.a</v>
          </cell>
          <cell r="B838">
            <v>836</v>
          </cell>
          <cell r="C838" t="str">
            <v>B.20.I.a</v>
          </cell>
          <cell r="D838">
            <v>3.93</v>
          </cell>
          <cell r="E838">
            <v>104.26</v>
          </cell>
          <cell r="F838" t="str">
            <v>Butășirea speciilor forestiere prin înfigere - I specii forestiere, cu distanța între butaș de (cm): 10</v>
          </cell>
          <cell r="G838" t="str">
            <v>1000 buc</v>
          </cell>
          <cell r="H838">
            <v>5</v>
          </cell>
        </row>
        <row r="839">
          <cell r="A839" t="str">
            <v>B.20.I.b</v>
          </cell>
          <cell r="B839">
            <v>837</v>
          </cell>
          <cell r="C839" t="str">
            <v>B.20.I.b</v>
          </cell>
          <cell r="D839">
            <v>4.1100000000000003</v>
          </cell>
          <cell r="E839">
            <v>109.04</v>
          </cell>
          <cell r="F839" t="str">
            <v>Butășirea speciilor forestiere prin înfigere - I specii forestiere, cu distanța între butaș de (cm): 15</v>
          </cell>
          <cell r="G839" t="str">
            <v>1000 buc</v>
          </cell>
          <cell r="H839">
            <v>5</v>
          </cell>
        </row>
        <row r="840">
          <cell r="A840" t="str">
            <v>B.20.I.c</v>
          </cell>
          <cell r="B840">
            <v>838</v>
          </cell>
          <cell r="C840" t="str">
            <v>B.20.I.c</v>
          </cell>
          <cell r="D840">
            <v>4.21</v>
          </cell>
          <cell r="E840">
            <v>111.69</v>
          </cell>
          <cell r="F840" t="str">
            <v>Butășirea speciilor forestiere prin înfigere - I specii forestiere, cu distanța între butaș de (cm): 20</v>
          </cell>
          <cell r="G840" t="str">
            <v>1000 buc</v>
          </cell>
          <cell r="H840">
            <v>5</v>
          </cell>
        </row>
        <row r="841">
          <cell r="A841" t="str">
            <v>B.20.I.d</v>
          </cell>
          <cell r="B841">
            <v>839</v>
          </cell>
          <cell r="C841" t="str">
            <v>B.20.I.d</v>
          </cell>
          <cell r="D841">
            <v>4.37</v>
          </cell>
          <cell r="E841">
            <v>115.94</v>
          </cell>
          <cell r="F841" t="str">
            <v>Butășirea speciilor forestiere prin înfigere - I specii forestiere, cu distanța între butaș de (cm): 25</v>
          </cell>
          <cell r="G841" t="str">
            <v>1000 buc</v>
          </cell>
          <cell r="H841">
            <v>5</v>
          </cell>
        </row>
        <row r="842">
          <cell r="A842" t="str">
            <v>B.20.I.e</v>
          </cell>
          <cell r="B842">
            <v>840</v>
          </cell>
          <cell r="C842" t="str">
            <v>B.20.I.e</v>
          </cell>
          <cell r="D842">
            <v>4.4400000000000004</v>
          </cell>
          <cell r="E842">
            <v>117.79</v>
          </cell>
          <cell r="F842" t="str">
            <v>Butășirea speciilor forestiere prin înfigere - I specii forestiere, cu distanța între butaș de (cm): 30</v>
          </cell>
          <cell r="G842" t="str">
            <v>1000 buc</v>
          </cell>
          <cell r="H842">
            <v>5</v>
          </cell>
        </row>
        <row r="843">
          <cell r="A843" t="str">
            <v>B.20.I.f</v>
          </cell>
          <cell r="B843">
            <v>841</v>
          </cell>
          <cell r="C843" t="str">
            <v>B.20.I.f</v>
          </cell>
          <cell r="D843">
            <v>5.4</v>
          </cell>
          <cell r="E843">
            <v>143.26</v>
          </cell>
          <cell r="F843" t="str">
            <v>Butășirea speciilor forestiere prin înfigere - I specii forestiere, cu distanța între butaș de (cm): 40</v>
          </cell>
          <cell r="G843" t="str">
            <v>1000 buc</v>
          </cell>
          <cell r="H843">
            <v>5</v>
          </cell>
        </row>
        <row r="844">
          <cell r="A844" t="str">
            <v>B.20.I.g</v>
          </cell>
          <cell r="B844">
            <v>842</v>
          </cell>
          <cell r="C844" t="str">
            <v>B.20.I.g</v>
          </cell>
          <cell r="D844">
            <v>5.72</v>
          </cell>
          <cell r="E844">
            <v>151.75</v>
          </cell>
          <cell r="F844" t="str">
            <v>Butășirea speciilor forestiere prin înfigere - I specii forestiere, cu distanța între butaș de (cm): 50</v>
          </cell>
          <cell r="G844" t="str">
            <v>1000 buc</v>
          </cell>
          <cell r="H844">
            <v>5</v>
          </cell>
        </row>
        <row r="845">
          <cell r="A845" t="str">
            <v>B.20.I.h</v>
          </cell>
          <cell r="B845">
            <v>843</v>
          </cell>
          <cell r="C845" t="str">
            <v>B.20.I.h</v>
          </cell>
          <cell r="D845">
            <v>6.2</v>
          </cell>
          <cell r="E845">
            <v>164.49</v>
          </cell>
          <cell r="F845" t="str">
            <v>Butășirea speciilor forestiere prin înfigere - I specii forestiere, cu distanța între butaș de (cm): 60</v>
          </cell>
          <cell r="G845" t="str">
            <v>1000 buc</v>
          </cell>
          <cell r="H845">
            <v>5</v>
          </cell>
        </row>
        <row r="846">
          <cell r="A846" t="str">
            <v>B.20.II.a</v>
          </cell>
          <cell r="B846">
            <v>844</v>
          </cell>
          <cell r="C846" t="str">
            <v>B.20.II.a</v>
          </cell>
          <cell r="D846">
            <v>2.92</v>
          </cell>
          <cell r="E846">
            <v>77.47</v>
          </cell>
          <cell r="F846" t="str">
            <v>Butășirea speciilor forestiere prin înfigere - II specii ornamentale, cu distanța între butaș de (cm): 5</v>
          </cell>
          <cell r="G846" t="str">
            <v>1000 buc</v>
          </cell>
          <cell r="H846">
            <v>5</v>
          </cell>
        </row>
        <row r="847">
          <cell r="A847" t="str">
            <v>B.70.I.a</v>
          </cell>
          <cell r="B847">
            <v>845</v>
          </cell>
          <cell r="C847" t="str">
            <v>B.70.I.a</v>
          </cell>
          <cell r="D847">
            <v>0.45</v>
          </cell>
          <cell r="E847">
            <v>11.71</v>
          </cell>
          <cell r="F847" t="str">
            <v>Montarea panourilor pe și de pe solarii pe părțile laterale</v>
          </cell>
          <cell r="G847" t="str">
            <v xml:space="preserve">10 m.p. </v>
          </cell>
          <cell r="H847">
            <v>4</v>
          </cell>
        </row>
        <row r="848">
          <cell r="A848" t="str">
            <v>B.70.I.b</v>
          </cell>
          <cell r="B848">
            <v>846</v>
          </cell>
          <cell r="C848" t="str">
            <v>B.70.I.b</v>
          </cell>
          <cell r="D848">
            <v>0.47</v>
          </cell>
          <cell r="E848">
            <v>12.23</v>
          </cell>
          <cell r="F848" t="str">
            <v>Montarea panourilor pe și de pe solarii pe acoperiș</v>
          </cell>
          <cell r="G848" t="str">
            <v xml:space="preserve">10 m.p. </v>
          </cell>
          <cell r="H848">
            <v>4</v>
          </cell>
        </row>
        <row r="849">
          <cell r="A849" t="str">
            <v>B.70.II.a</v>
          </cell>
          <cell r="B849">
            <v>847</v>
          </cell>
          <cell r="C849" t="str">
            <v>B.70.II.a</v>
          </cell>
          <cell r="D849">
            <v>0.42</v>
          </cell>
          <cell r="E849">
            <v>10.93</v>
          </cell>
          <cell r="F849" t="str">
            <v>Demontarea panourilor pe și de pe solarii pe părțile laterale</v>
          </cell>
          <cell r="G849" t="str">
            <v xml:space="preserve">10 m.p. </v>
          </cell>
          <cell r="H849">
            <v>4</v>
          </cell>
        </row>
        <row r="850">
          <cell r="A850" t="str">
            <v>B.70.II.b</v>
          </cell>
          <cell r="B850">
            <v>848</v>
          </cell>
          <cell r="C850" t="str">
            <v>B.70.II.b</v>
          </cell>
          <cell r="D850">
            <v>0.43</v>
          </cell>
          <cell r="E850">
            <v>11.19</v>
          </cell>
          <cell r="F850" t="str">
            <v>Demontarea panourilor pe și de pe solarii pe acoperiș</v>
          </cell>
          <cell r="G850" t="str">
            <v xml:space="preserve">10 m.p. </v>
          </cell>
          <cell r="H850">
            <v>4</v>
          </cell>
        </row>
        <row r="851">
          <cell r="A851" t="str">
            <v>B.70.III.a</v>
          </cell>
          <cell r="B851">
            <v>849</v>
          </cell>
          <cell r="C851" t="str">
            <v>B.70.III.a</v>
          </cell>
          <cell r="D851">
            <v>0.08</v>
          </cell>
          <cell r="E851">
            <v>2.08</v>
          </cell>
          <cell r="F851" t="str">
            <v>Ridicarea periodică a panourilor de pe solarii - demontarea panourilor</v>
          </cell>
          <cell r="G851" t="str">
            <v xml:space="preserve">10 m.p. </v>
          </cell>
          <cell r="H851">
            <v>4</v>
          </cell>
        </row>
        <row r="852">
          <cell r="A852" t="str">
            <v>B.70.III.b</v>
          </cell>
          <cell r="B852">
            <v>850</v>
          </cell>
          <cell r="C852" t="str">
            <v>B.70.III.b</v>
          </cell>
          <cell r="D852">
            <v>0.08</v>
          </cell>
          <cell r="E852">
            <v>2.08</v>
          </cell>
          <cell r="F852" t="str">
            <v>Ridicarea periodică a panourilor de pe solarii - montarea panourilor</v>
          </cell>
          <cell r="G852" t="str">
            <v xml:space="preserve">10 m.p. </v>
          </cell>
          <cell r="H852">
            <v>4</v>
          </cell>
        </row>
        <row r="853">
          <cell r="A853" t="str">
            <v>B.48.I.a</v>
          </cell>
          <cell r="B853">
            <v>851</v>
          </cell>
          <cell r="C853" t="str">
            <v>B.48.I.a</v>
          </cell>
          <cell r="D853">
            <v>0.35</v>
          </cell>
          <cell r="E853">
            <v>9.4600000000000009</v>
          </cell>
          <cell r="F853" t="str">
            <v>Scos manual puieți cu balot de pământ la rădăcină din pepiniere - în hârtie sau paie și plasă de rabiț, cu diametrul mediu al balotului (cm): &lt;20</v>
          </cell>
          <cell r="G853" t="str">
            <v>buc</v>
          </cell>
          <cell r="H853">
            <v>6</v>
          </cell>
        </row>
        <row r="854">
          <cell r="A854" t="str">
            <v>B.48.I.b</v>
          </cell>
          <cell r="B854">
            <v>852</v>
          </cell>
          <cell r="C854" t="str">
            <v>B.48.I.b</v>
          </cell>
          <cell r="D854">
            <v>0.53</v>
          </cell>
          <cell r="E854">
            <v>14.33</v>
          </cell>
          <cell r="F854" t="str">
            <v>Scos manual puieți cu balot de pământ la rădăcină din pepiniere - în hârtie sau paie și plasă de rabiț, cu diametrul mediu al balotului (cm): 21 - 30</v>
          </cell>
          <cell r="G854" t="str">
            <v>buc</v>
          </cell>
          <cell r="H854">
            <v>6</v>
          </cell>
        </row>
        <row r="855">
          <cell r="A855" t="str">
            <v>B.48.I.c</v>
          </cell>
          <cell r="B855">
            <v>853</v>
          </cell>
          <cell r="C855" t="str">
            <v>B.48.I.c</v>
          </cell>
          <cell r="D855">
            <v>0.75</v>
          </cell>
          <cell r="E855">
            <v>20.27</v>
          </cell>
          <cell r="F855" t="str">
            <v>Scos manual puieți cu balot de pământ la rădăcină din pepiniere - în hârtie sau paie și plasă de rabiț, cu diametrul mediu al balotului (cm): 31 - 40</v>
          </cell>
          <cell r="G855" t="str">
            <v>buc</v>
          </cell>
          <cell r="H855">
            <v>6</v>
          </cell>
        </row>
        <row r="856">
          <cell r="A856" t="str">
            <v>B.48.I.d</v>
          </cell>
          <cell r="B856">
            <v>854</v>
          </cell>
          <cell r="C856" t="str">
            <v>B.48.I.d</v>
          </cell>
          <cell r="D856">
            <v>0.97</v>
          </cell>
          <cell r="E856">
            <v>26.22</v>
          </cell>
          <cell r="F856" t="str">
            <v>Scos manual puieți cu balot de pământ la rădăcină din pepiniere - în hârtie sau paie și plasă de rabiț, cu diametrul mediu al balotului (cm): 41 - 50</v>
          </cell>
          <cell r="G856" t="str">
            <v>buc</v>
          </cell>
          <cell r="H856">
            <v>6</v>
          </cell>
        </row>
        <row r="857">
          <cell r="A857" t="str">
            <v>B.48.I.e</v>
          </cell>
          <cell r="B857">
            <v>855</v>
          </cell>
          <cell r="C857" t="str">
            <v>B.48.I.e</v>
          </cell>
          <cell r="D857">
            <v>1.27</v>
          </cell>
          <cell r="E857">
            <v>34.33</v>
          </cell>
          <cell r="F857" t="str">
            <v>Scos manual puieți cu balot de pământ la rădăcină din pepiniere - în hârtie sau paie și plasă de rabiț, cu diametrul mediu al balotului (cm): 51 - 60</v>
          </cell>
          <cell r="G857" t="str">
            <v>buc</v>
          </cell>
          <cell r="H857">
            <v>6</v>
          </cell>
        </row>
        <row r="858">
          <cell r="A858" t="str">
            <v>B.48.I.f</v>
          </cell>
          <cell r="B858">
            <v>856</v>
          </cell>
          <cell r="C858" t="str">
            <v>B.48.I.f</v>
          </cell>
          <cell r="D858">
            <v>1.63</v>
          </cell>
          <cell r="E858">
            <v>44.06</v>
          </cell>
          <cell r="F858" t="str">
            <v>Scos manual puieți cu balot de pământ la rădăcină din pepiniere - în hârtie sau paie și plasă de rabiț, cu diametrul mediu al balotului (cm): 61 - 70</v>
          </cell>
          <cell r="G858" t="str">
            <v>buc</v>
          </cell>
          <cell r="H858">
            <v>6</v>
          </cell>
        </row>
        <row r="859">
          <cell r="A859" t="str">
            <v>B.48.II.b</v>
          </cell>
          <cell r="B859">
            <v>857</v>
          </cell>
          <cell r="C859" t="str">
            <v>B.48.II.b</v>
          </cell>
          <cell r="D859">
            <v>0.45</v>
          </cell>
          <cell r="E859">
            <v>12.16</v>
          </cell>
          <cell r="F859" t="str">
            <v>Scos manual puieți cu balot de pământ la rădăcină din pepiniere - în saci de polietilenă, cu diametrul mediu al balotului (cm): 21 - 30</v>
          </cell>
          <cell r="G859" t="str">
            <v>buc</v>
          </cell>
          <cell r="H859">
            <v>6</v>
          </cell>
        </row>
        <row r="860">
          <cell r="A860" t="str">
            <v>B.48.III.d</v>
          </cell>
          <cell r="B860">
            <v>858</v>
          </cell>
          <cell r="C860" t="str">
            <v>B.48.III.d</v>
          </cell>
          <cell r="D860">
            <v>0.44</v>
          </cell>
          <cell r="E860">
            <v>11.89</v>
          </cell>
          <cell r="F860" t="str">
            <v>Scos manual puieți cu balot de pământ la rădăcină din pepiniere - neambalat, cu diametrul mediu al balotului (cm): 41 - 50</v>
          </cell>
          <cell r="G860" t="str">
            <v>buc</v>
          </cell>
          <cell r="H860">
            <v>6</v>
          </cell>
        </row>
        <row r="861">
          <cell r="A861" t="str">
            <v>B.48.III.e</v>
          </cell>
          <cell r="B861">
            <v>859</v>
          </cell>
          <cell r="C861" t="str">
            <v>B.48.III.e</v>
          </cell>
          <cell r="D861">
            <v>0.52</v>
          </cell>
          <cell r="E861">
            <v>14.06</v>
          </cell>
          <cell r="F861" t="str">
            <v>Scos manual puieți cu balot de pământ la rădăcină din pepiniere - neambalat, cu diametrul mediu al balotului (cm): 51 - 60</v>
          </cell>
          <cell r="G861" t="str">
            <v>buc</v>
          </cell>
          <cell r="H861">
            <v>6</v>
          </cell>
        </row>
        <row r="862">
          <cell r="A862" t="str">
            <v>d.16.e</v>
          </cell>
          <cell r="B862">
            <v>860</v>
          </cell>
          <cell r="C862" t="str">
            <v>d.16.e</v>
          </cell>
          <cell r="D862">
            <v>32</v>
          </cell>
          <cell r="E862">
            <v>896.96</v>
          </cell>
          <cell r="F862" t="str">
            <v>Întreținerea solului între r</v>
          </cell>
          <cell r="G862" t="str">
            <v>ha</v>
          </cell>
          <cell r="H862">
            <v>8</v>
          </cell>
        </row>
        <row r="863">
          <cell r="A863" t="str">
            <v>b.79.i.b</v>
          </cell>
          <cell r="B863">
            <v>861</v>
          </cell>
          <cell r="C863" t="str">
            <v>b.79.i.b</v>
          </cell>
          <cell r="D863">
            <v>5.97</v>
          </cell>
          <cell r="E863">
            <v>152.41</v>
          </cell>
          <cell r="G863" t="str">
            <v>ar</v>
          </cell>
          <cell r="H863">
            <v>3</v>
          </cell>
        </row>
        <row r="864">
          <cell r="A864" t="str">
            <v>b.79.ii.b</v>
          </cell>
          <cell r="B864">
            <v>862</v>
          </cell>
          <cell r="C864" t="str">
            <v>b.79.ii.b</v>
          </cell>
          <cell r="D864">
            <v>3.86</v>
          </cell>
          <cell r="E864">
            <v>98.55</v>
          </cell>
          <cell r="G864" t="str">
            <v>ar</v>
          </cell>
          <cell r="H864">
            <v>3</v>
          </cell>
        </row>
        <row r="865">
          <cell r="A865" t="str">
            <v>b.79.iii.b</v>
          </cell>
          <cell r="B865">
            <v>863</v>
          </cell>
          <cell r="C865" t="str">
            <v>b.79.iii.b</v>
          </cell>
          <cell r="D865">
            <v>3.6</v>
          </cell>
          <cell r="E865">
            <v>91.91</v>
          </cell>
          <cell r="G865" t="str">
            <v>ar</v>
          </cell>
          <cell r="H865">
            <v>3</v>
          </cell>
        </row>
        <row r="866">
          <cell r="A866" t="str">
            <v>b.89.i.c.b</v>
          </cell>
          <cell r="B866">
            <v>864</v>
          </cell>
          <cell r="C866" t="str">
            <v>b.89.i.c.b</v>
          </cell>
          <cell r="D866">
            <v>6.84</v>
          </cell>
          <cell r="E866">
            <v>181.47</v>
          </cell>
          <cell r="G866" t="str">
            <v>ar</v>
          </cell>
          <cell r="H866">
            <v>5</v>
          </cell>
        </row>
        <row r="867">
          <cell r="A867" t="str">
            <v>b.89.ii.c.b</v>
          </cell>
          <cell r="B867">
            <v>865</v>
          </cell>
          <cell r="C867" t="str">
            <v>b.89.ii.c.b</v>
          </cell>
          <cell r="D867">
            <v>5.26</v>
          </cell>
          <cell r="E867">
            <v>139.55000000000001</v>
          </cell>
          <cell r="G867" t="str">
            <v>ar</v>
          </cell>
          <cell r="H867">
            <v>5</v>
          </cell>
        </row>
        <row r="868">
          <cell r="A868" t="str">
            <v>b.89.iii.c.b</v>
          </cell>
          <cell r="B868">
            <v>866</v>
          </cell>
          <cell r="C868" t="str">
            <v>b.89.iii.c.b</v>
          </cell>
          <cell r="D868">
            <v>4.28</v>
          </cell>
          <cell r="E868">
            <v>113.55</v>
          </cell>
          <cell r="G868" t="str">
            <v>ar</v>
          </cell>
          <cell r="H868">
            <v>5</v>
          </cell>
        </row>
        <row r="869">
          <cell r="A869" t="str">
            <v>b.89.IV.c.b</v>
          </cell>
          <cell r="B869">
            <v>867</v>
          </cell>
          <cell r="C869" t="str">
            <v>b.89.IV.c.b</v>
          </cell>
          <cell r="D869">
            <v>3.57</v>
          </cell>
          <cell r="E869">
            <v>94.71</v>
          </cell>
          <cell r="G869" t="str">
            <v>ar</v>
          </cell>
          <cell r="H869">
            <v>5</v>
          </cell>
        </row>
        <row r="870">
          <cell r="A870" t="str">
            <v>TRA05B50</v>
          </cell>
          <cell r="B870">
            <v>868</v>
          </cell>
          <cell r="C870" t="str">
            <v>TRA05B50</v>
          </cell>
          <cell r="D870">
            <v>555</v>
          </cell>
          <cell r="E870">
            <v>6.5</v>
          </cell>
          <cell r="G870" t="str">
            <v>KM</v>
          </cell>
          <cell r="H870">
            <v>5</v>
          </cell>
        </row>
        <row r="871">
          <cell r="A871" t="str">
            <v>C.8.h.2</v>
          </cell>
          <cell r="B871">
            <v>869</v>
          </cell>
          <cell r="C871" t="str">
            <v>C.8.h.2</v>
          </cell>
          <cell r="D871">
            <v>0.83</v>
          </cell>
          <cell r="E871">
            <v>21.19</v>
          </cell>
          <cell r="F871" t="str">
            <v>Afânarea solului pentru ajutorarea regenerării naturale - extragerea subarboretului</v>
          </cell>
          <cell r="G871" t="str">
            <v>ar</v>
          </cell>
          <cell r="H871">
            <v>3</v>
          </cell>
          <cell r="I871" t="str">
            <v>34-66</v>
          </cell>
        </row>
        <row r="872">
          <cell r="A872" t="str">
            <v>c.73.ii.b</v>
          </cell>
          <cell r="B872">
            <v>870</v>
          </cell>
          <cell r="C872" t="str">
            <v>c.73.ii.b</v>
          </cell>
          <cell r="D872">
            <v>143.72</v>
          </cell>
          <cell r="E872">
            <v>3812.89</v>
          </cell>
          <cell r="G872">
            <v>1000</v>
          </cell>
          <cell r="H872">
            <v>5</v>
          </cell>
        </row>
        <row r="873">
          <cell r="A873" t="str">
            <v>b.75</v>
          </cell>
          <cell r="B873">
            <v>871</v>
          </cell>
          <cell r="C873" t="str">
            <v>b.75</v>
          </cell>
          <cell r="D873">
            <v>11.54</v>
          </cell>
          <cell r="E873">
            <v>300.39</v>
          </cell>
          <cell r="G873" t="str">
            <v>1000 buc</v>
          </cell>
          <cell r="H873">
            <v>4</v>
          </cell>
        </row>
        <row r="874">
          <cell r="A874" t="str">
            <v>d.8.a</v>
          </cell>
          <cell r="B874">
            <v>872</v>
          </cell>
          <cell r="C874" t="str">
            <v>d.8.a</v>
          </cell>
          <cell r="D874">
            <v>3.7</v>
          </cell>
          <cell r="E874">
            <v>101.86</v>
          </cell>
          <cell r="G874" t="str">
            <v>ha</v>
          </cell>
          <cell r="H874">
            <v>7</v>
          </cell>
        </row>
        <row r="875">
          <cell r="A875" t="str">
            <v>b.15.b</v>
          </cell>
          <cell r="B875">
            <v>873</v>
          </cell>
          <cell r="C875" t="str">
            <v>b.15.b</v>
          </cell>
          <cell r="D875">
            <v>7.23</v>
          </cell>
          <cell r="E875">
            <v>184.58</v>
          </cell>
          <cell r="G875" t="str">
            <v>ar</v>
          </cell>
          <cell r="H875">
            <v>3</v>
          </cell>
        </row>
        <row r="876">
          <cell r="A876" t="str">
            <v>b.18.a.3</v>
          </cell>
          <cell r="B876">
            <v>874</v>
          </cell>
          <cell r="C876" t="str">
            <v>b.18.a.3</v>
          </cell>
          <cell r="D876">
            <v>7.57</v>
          </cell>
          <cell r="E876">
            <v>193.26</v>
          </cell>
          <cell r="G876" t="str">
            <v>ar</v>
          </cell>
          <cell r="H876">
            <v>3</v>
          </cell>
        </row>
        <row r="877">
          <cell r="A877" t="str">
            <v>B.89.I.A.b</v>
          </cell>
          <cell r="B877">
            <v>875</v>
          </cell>
          <cell r="C877" t="str">
            <v>B.89.I.A.b</v>
          </cell>
          <cell r="D877">
            <v>8.25</v>
          </cell>
          <cell r="E877">
            <v>218.87</v>
          </cell>
          <cell r="G877" t="str">
            <v>ar</v>
          </cell>
          <cell r="H877">
            <v>5</v>
          </cell>
        </row>
        <row r="878">
          <cell r="A878" t="str">
            <v>B.89.II.A.b</v>
          </cell>
          <cell r="B878">
            <v>876</v>
          </cell>
          <cell r="C878" t="str">
            <v>B.89.II.A.b</v>
          </cell>
          <cell r="D878">
            <v>6.61</v>
          </cell>
          <cell r="E878">
            <v>175.36</v>
          </cell>
          <cell r="G878" t="str">
            <v>ar</v>
          </cell>
          <cell r="H878">
            <v>5</v>
          </cell>
        </row>
        <row r="879">
          <cell r="A879" t="str">
            <v>B.89.III.A.b</v>
          </cell>
          <cell r="B879">
            <v>877</v>
          </cell>
          <cell r="C879" t="str">
            <v>B.89.III.A.b</v>
          </cell>
          <cell r="D879">
            <v>5.23</v>
          </cell>
          <cell r="E879">
            <v>138.75</v>
          </cell>
          <cell r="G879" t="str">
            <v>ar</v>
          </cell>
          <cell r="H879">
            <v>5</v>
          </cell>
        </row>
        <row r="880">
          <cell r="A880" t="str">
            <v>B.89.IV.A.b</v>
          </cell>
          <cell r="B880">
            <v>878</v>
          </cell>
          <cell r="C880" t="str">
            <v>B.89.IV.A.b</v>
          </cell>
          <cell r="D880">
            <v>4.26</v>
          </cell>
          <cell r="E880">
            <v>113.02</v>
          </cell>
          <cell r="G880" t="str">
            <v>ar</v>
          </cell>
          <cell r="H880">
            <v>5</v>
          </cell>
        </row>
        <row r="881">
          <cell r="A881" t="str">
            <v>A.3.B.I.4</v>
          </cell>
          <cell r="B881">
            <v>879</v>
          </cell>
          <cell r="C881" t="str">
            <v>A.3.B.I.4</v>
          </cell>
          <cell r="D881">
            <v>29.63</v>
          </cell>
          <cell r="E881">
            <v>830.53</v>
          </cell>
          <cell r="G881" t="str">
            <v>hl-conuri</v>
          </cell>
          <cell r="H881">
            <v>8</v>
          </cell>
        </row>
        <row r="882">
          <cell r="A882" t="str">
            <v>A.23.a.3</v>
          </cell>
          <cell r="B882">
            <v>880</v>
          </cell>
          <cell r="C882" t="str">
            <v>A.23.a.3</v>
          </cell>
          <cell r="D882">
            <v>4.5199999999999996</v>
          </cell>
          <cell r="E882">
            <v>115.4</v>
          </cell>
          <cell r="G882" t="str">
            <v>hl-conuri</v>
          </cell>
          <cell r="H882">
            <v>3</v>
          </cell>
        </row>
        <row r="883">
          <cell r="A883" t="str">
            <v>A.25.a.1</v>
          </cell>
          <cell r="B883">
            <v>881</v>
          </cell>
          <cell r="C883" t="str">
            <v>A.25.a.1</v>
          </cell>
          <cell r="D883">
            <v>7.0000000000000007E-2</v>
          </cell>
          <cell r="E883">
            <v>1.72</v>
          </cell>
          <cell r="G883" t="str">
            <v>hl-conuri</v>
          </cell>
          <cell r="H883">
            <v>1</v>
          </cell>
        </row>
        <row r="884">
          <cell r="A884" t="str">
            <v>A.26.a.I.b</v>
          </cell>
          <cell r="B884">
            <v>882</v>
          </cell>
          <cell r="C884" t="str">
            <v>A.26.a.I.b</v>
          </cell>
          <cell r="D884">
            <v>0.72</v>
          </cell>
          <cell r="E884">
            <v>18.38</v>
          </cell>
          <cell r="G884" t="str">
            <v>kg</v>
          </cell>
          <cell r="H884">
            <v>3</v>
          </cell>
        </row>
        <row r="885">
          <cell r="A885">
            <v>0</v>
          </cell>
          <cell r="B885" t="str">
            <v/>
          </cell>
          <cell r="E885" t="str">
            <v/>
          </cell>
        </row>
        <row r="886">
          <cell r="A886">
            <v>0</v>
          </cell>
          <cell r="B886" t="str">
            <v/>
          </cell>
          <cell r="E886" t="str">
            <v/>
          </cell>
        </row>
        <row r="887">
          <cell r="A887">
            <v>0</v>
          </cell>
          <cell r="B887" t="str">
            <v/>
          </cell>
          <cell r="E887" t="str">
            <v/>
          </cell>
        </row>
        <row r="888">
          <cell r="A888">
            <v>0</v>
          </cell>
          <cell r="B888" t="str">
            <v/>
          </cell>
          <cell r="E888" t="str">
            <v/>
          </cell>
        </row>
        <row r="889">
          <cell r="A889">
            <v>0</v>
          </cell>
          <cell r="B889" t="str">
            <v/>
          </cell>
          <cell r="E889" t="str">
            <v/>
          </cell>
        </row>
        <row r="890">
          <cell r="A890">
            <v>0</v>
          </cell>
          <cell r="B890" t="str">
            <v/>
          </cell>
          <cell r="E890" t="str">
            <v/>
          </cell>
        </row>
        <row r="891">
          <cell r="A891">
            <v>0</v>
          </cell>
          <cell r="B891" t="str">
            <v/>
          </cell>
          <cell r="E891" t="str">
            <v/>
          </cell>
        </row>
        <row r="892">
          <cell r="A892">
            <v>0</v>
          </cell>
          <cell r="B892" t="str">
            <v/>
          </cell>
          <cell r="E892" t="str">
            <v/>
          </cell>
        </row>
        <row r="893">
          <cell r="A893">
            <v>0</v>
          </cell>
          <cell r="B893" t="str">
            <v/>
          </cell>
          <cell r="E893" t="str">
            <v/>
          </cell>
        </row>
        <row r="894">
          <cell r="A894">
            <v>0</v>
          </cell>
          <cell r="B894" t="str">
            <v/>
          </cell>
          <cell r="E894" t="str">
            <v/>
          </cell>
        </row>
        <row r="895">
          <cell r="A895">
            <v>0</v>
          </cell>
          <cell r="B895" t="str">
            <v/>
          </cell>
          <cell r="E895" t="str">
            <v/>
          </cell>
        </row>
        <row r="896">
          <cell r="A896">
            <v>0</v>
          </cell>
          <cell r="B896" t="str">
            <v/>
          </cell>
          <cell r="E896" t="str">
            <v/>
          </cell>
        </row>
        <row r="897">
          <cell r="A897">
            <v>0</v>
          </cell>
          <cell r="B897" t="str">
            <v/>
          </cell>
          <cell r="E897" t="str">
            <v/>
          </cell>
        </row>
        <row r="898">
          <cell r="A898">
            <v>0</v>
          </cell>
          <cell r="B898" t="str">
            <v/>
          </cell>
          <cell r="E898" t="str">
            <v/>
          </cell>
        </row>
        <row r="899">
          <cell r="A899">
            <v>0</v>
          </cell>
          <cell r="B899" t="str">
            <v/>
          </cell>
          <cell r="E899" t="str">
            <v/>
          </cell>
        </row>
        <row r="900">
          <cell r="A900">
            <v>0</v>
          </cell>
          <cell r="B900" t="str">
            <v/>
          </cell>
          <cell r="E900" t="str">
            <v/>
          </cell>
        </row>
        <row r="901">
          <cell r="A901">
            <v>0</v>
          </cell>
          <cell r="B901" t="str">
            <v/>
          </cell>
          <cell r="E901" t="str">
            <v/>
          </cell>
        </row>
        <row r="902">
          <cell r="A902">
            <v>0</v>
          </cell>
          <cell r="B902" t="str">
            <v/>
          </cell>
          <cell r="E902" t="str">
            <v/>
          </cell>
        </row>
        <row r="903">
          <cell r="A903">
            <v>0</v>
          </cell>
          <cell r="B903" t="str">
            <v/>
          </cell>
          <cell r="E903" t="str">
            <v/>
          </cell>
        </row>
        <row r="904">
          <cell r="A904">
            <v>0</v>
          </cell>
          <cell r="B904" t="str">
            <v/>
          </cell>
          <cell r="E904" t="str">
            <v/>
          </cell>
        </row>
        <row r="905">
          <cell r="A905">
            <v>0</v>
          </cell>
          <cell r="B905" t="str">
            <v/>
          </cell>
          <cell r="E905" t="str">
            <v/>
          </cell>
        </row>
        <row r="906">
          <cell r="A906">
            <v>0</v>
          </cell>
          <cell r="B906" t="str">
            <v/>
          </cell>
          <cell r="E906" t="str">
            <v/>
          </cell>
        </row>
        <row r="907">
          <cell r="A907">
            <v>0</v>
          </cell>
          <cell r="B907" t="str">
            <v/>
          </cell>
          <cell r="E907" t="str">
            <v/>
          </cell>
        </row>
        <row r="908">
          <cell r="A908">
            <v>0</v>
          </cell>
          <cell r="B908" t="str">
            <v/>
          </cell>
          <cell r="E908" t="str">
            <v/>
          </cell>
        </row>
        <row r="909">
          <cell r="A909">
            <v>0</v>
          </cell>
          <cell r="B909" t="str">
            <v/>
          </cell>
          <cell r="E909" t="str">
            <v/>
          </cell>
        </row>
        <row r="910">
          <cell r="A910">
            <v>0</v>
          </cell>
          <cell r="B910" t="str">
            <v/>
          </cell>
          <cell r="E910" t="str">
            <v/>
          </cell>
        </row>
        <row r="911">
          <cell r="A911">
            <v>0</v>
          </cell>
          <cell r="B911" t="str">
            <v/>
          </cell>
          <cell r="E911" t="str">
            <v/>
          </cell>
        </row>
        <row r="912">
          <cell r="A912">
            <v>0</v>
          </cell>
          <cell r="B912" t="str">
            <v/>
          </cell>
          <cell r="E912" t="str">
            <v/>
          </cell>
        </row>
        <row r="913">
          <cell r="A913">
            <v>0</v>
          </cell>
          <cell r="B913" t="str">
            <v/>
          </cell>
          <cell r="E913" t="str">
            <v/>
          </cell>
        </row>
        <row r="914">
          <cell r="A914">
            <v>0</v>
          </cell>
          <cell r="B914" t="str">
            <v/>
          </cell>
          <cell r="E914" t="str">
            <v/>
          </cell>
        </row>
        <row r="915">
          <cell r="A915">
            <v>0</v>
          </cell>
          <cell r="B915" t="str">
            <v/>
          </cell>
          <cell r="E915" t="str">
            <v/>
          </cell>
        </row>
        <row r="916">
          <cell r="A916">
            <v>0</v>
          </cell>
          <cell r="B916" t="str">
            <v/>
          </cell>
          <cell r="E916" t="str">
            <v/>
          </cell>
        </row>
        <row r="917">
          <cell r="A917">
            <v>0</v>
          </cell>
          <cell r="B917" t="str">
            <v/>
          </cell>
          <cell r="E917" t="str">
            <v/>
          </cell>
        </row>
        <row r="918">
          <cell r="A918">
            <v>0</v>
          </cell>
          <cell r="B918" t="str">
            <v/>
          </cell>
          <cell r="E918" t="str">
            <v/>
          </cell>
        </row>
        <row r="919">
          <cell r="A919">
            <v>0</v>
          </cell>
          <cell r="B919" t="str">
            <v/>
          </cell>
          <cell r="E919" t="str">
            <v/>
          </cell>
        </row>
        <row r="920">
          <cell r="A920">
            <v>0</v>
          </cell>
          <cell r="B920" t="str">
            <v/>
          </cell>
          <cell r="E920" t="str">
            <v/>
          </cell>
        </row>
        <row r="921">
          <cell r="A921">
            <v>0</v>
          </cell>
          <cell r="B921" t="str">
            <v/>
          </cell>
          <cell r="E921" t="str">
            <v/>
          </cell>
        </row>
        <row r="922">
          <cell r="A922">
            <v>0</v>
          </cell>
          <cell r="B922" t="str">
            <v/>
          </cell>
          <cell r="E922" t="str">
            <v/>
          </cell>
        </row>
        <row r="923">
          <cell r="A923">
            <v>0</v>
          </cell>
          <cell r="B923" t="str">
            <v/>
          </cell>
          <cell r="E923" t="str">
            <v/>
          </cell>
        </row>
        <row r="924">
          <cell r="A924">
            <v>0</v>
          </cell>
          <cell r="B924" t="str">
            <v/>
          </cell>
          <cell r="E924" t="str">
            <v/>
          </cell>
        </row>
        <row r="925">
          <cell r="A925">
            <v>0</v>
          </cell>
          <cell r="B925" t="str">
            <v/>
          </cell>
          <cell r="E925" t="str">
            <v/>
          </cell>
        </row>
        <row r="926">
          <cell r="A926">
            <v>0</v>
          </cell>
          <cell r="B926" t="str">
            <v/>
          </cell>
          <cell r="E926" t="str">
            <v/>
          </cell>
        </row>
        <row r="927">
          <cell r="A927">
            <v>0</v>
          </cell>
          <cell r="B927" t="str">
            <v/>
          </cell>
          <cell r="E927" t="str">
            <v/>
          </cell>
        </row>
        <row r="928">
          <cell r="A928">
            <v>0</v>
          </cell>
          <cell r="B928" t="str">
            <v/>
          </cell>
          <cell r="E928" t="str">
            <v/>
          </cell>
        </row>
        <row r="929">
          <cell r="A929">
            <v>0</v>
          </cell>
          <cell r="B929" t="str">
            <v/>
          </cell>
          <cell r="E929" t="str">
            <v/>
          </cell>
        </row>
        <row r="930">
          <cell r="A930">
            <v>0</v>
          </cell>
          <cell r="B930" t="str">
            <v/>
          </cell>
          <cell r="E930" t="str">
            <v/>
          </cell>
        </row>
        <row r="931">
          <cell r="A931">
            <v>0</v>
          </cell>
          <cell r="B931" t="str">
            <v/>
          </cell>
          <cell r="E931" t="str">
            <v/>
          </cell>
        </row>
        <row r="932">
          <cell r="A932">
            <v>0</v>
          </cell>
          <cell r="B932" t="str">
            <v/>
          </cell>
          <cell r="E932" t="str">
            <v/>
          </cell>
        </row>
        <row r="933">
          <cell r="A933">
            <v>0</v>
          </cell>
          <cell r="B933" t="str">
            <v/>
          </cell>
          <cell r="E933" t="str">
            <v/>
          </cell>
        </row>
        <row r="934">
          <cell r="A934">
            <v>0</v>
          </cell>
          <cell r="B934" t="str">
            <v/>
          </cell>
          <cell r="E934" t="str">
            <v/>
          </cell>
        </row>
        <row r="935">
          <cell r="A935">
            <v>0</v>
          </cell>
          <cell r="B935" t="str">
            <v/>
          </cell>
          <cell r="E935" t="str">
            <v/>
          </cell>
        </row>
      </sheetData>
      <sheetData sheetId="35"/>
      <sheetData sheetId="3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zoomScaleNormal="100" workbookViewId="0">
      <selection activeCell="E19" sqref="E19"/>
    </sheetView>
  </sheetViews>
  <sheetFormatPr defaultRowHeight="15.75" x14ac:dyDescent="0.25"/>
  <cols>
    <col min="1" max="1" width="5.42578125" style="2" customWidth="1"/>
    <col min="2" max="2" width="12" style="2" customWidth="1"/>
    <col min="3" max="3" width="8.5703125" style="2" customWidth="1"/>
    <col min="4" max="4" width="26.85546875" style="2" customWidth="1"/>
    <col min="5" max="5" width="8" style="2" customWidth="1"/>
    <col min="6" max="6" width="11.42578125" style="2" customWidth="1"/>
    <col min="7" max="7" width="8.42578125" style="3" bestFit="1" customWidth="1"/>
    <col min="8" max="8" width="10.42578125" style="2" customWidth="1"/>
    <col min="9" max="16384" width="9.140625" style="2"/>
  </cols>
  <sheetData>
    <row r="1" spans="1:8" x14ac:dyDescent="0.25">
      <c r="A1" s="2" t="s">
        <v>104</v>
      </c>
    </row>
    <row r="2" spans="1:8" x14ac:dyDescent="0.25">
      <c r="A2" s="2" t="s">
        <v>105</v>
      </c>
    </row>
    <row r="4" spans="1:8" ht="60.75" customHeight="1" x14ac:dyDescent="0.25">
      <c r="A4" s="76" t="s">
        <v>38</v>
      </c>
      <c r="B4" s="76"/>
      <c r="C4" s="76"/>
      <c r="D4" s="76"/>
      <c r="E4" s="76"/>
      <c r="F4" s="76"/>
      <c r="G4" s="76"/>
      <c r="H4" s="76"/>
    </row>
    <row r="5" spans="1:8" ht="63" x14ac:dyDescent="0.25">
      <c r="A5" s="4" t="s">
        <v>0</v>
      </c>
      <c r="B5" s="4" t="s">
        <v>9</v>
      </c>
      <c r="C5" s="4" t="s">
        <v>13</v>
      </c>
      <c r="D5" s="4" t="s">
        <v>1</v>
      </c>
      <c r="E5" s="4" t="s">
        <v>2</v>
      </c>
      <c r="F5" s="4" t="s">
        <v>15</v>
      </c>
      <c r="G5" s="5" t="s">
        <v>10</v>
      </c>
      <c r="H5" s="6" t="s">
        <v>8</v>
      </c>
    </row>
    <row r="6" spans="1:8" x14ac:dyDescent="0.25">
      <c r="A6" s="4">
        <v>0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14">
        <v>6</v>
      </c>
      <c r="H6" s="7" t="s">
        <v>14</v>
      </c>
    </row>
    <row r="7" spans="1:8" ht="94.5" x14ac:dyDescent="0.25">
      <c r="A7" s="4">
        <v>1</v>
      </c>
      <c r="B7" s="15" t="s">
        <v>16</v>
      </c>
      <c r="C7" s="15">
        <v>0.65</v>
      </c>
      <c r="D7" s="15" t="s">
        <v>39</v>
      </c>
      <c r="E7" s="15" t="s">
        <v>3</v>
      </c>
      <c r="F7" s="16">
        <v>520</v>
      </c>
      <c r="G7" s="16"/>
      <c r="H7" s="9">
        <f>F7*G7</f>
        <v>0</v>
      </c>
    </row>
    <row r="8" spans="1:8" ht="63" x14ac:dyDescent="0.25">
      <c r="A8" s="4">
        <v>2</v>
      </c>
      <c r="B8" s="15" t="s">
        <v>20</v>
      </c>
      <c r="C8" s="15">
        <v>37.56</v>
      </c>
      <c r="D8" s="15" t="s">
        <v>19</v>
      </c>
      <c r="E8" s="15" t="s">
        <v>12</v>
      </c>
      <c r="F8" s="16">
        <v>3.6</v>
      </c>
      <c r="G8" s="16"/>
      <c r="H8" s="9">
        <f t="shared" ref="H8:H9" si="0">F8*G8</f>
        <v>0</v>
      </c>
    </row>
    <row r="9" spans="1:8" ht="63" x14ac:dyDescent="0.25">
      <c r="A9" s="4">
        <v>3</v>
      </c>
      <c r="B9" s="15" t="s">
        <v>21</v>
      </c>
      <c r="C9" s="15">
        <v>37.24</v>
      </c>
      <c r="D9" s="15" t="s">
        <v>18</v>
      </c>
      <c r="E9" s="15" t="s">
        <v>12</v>
      </c>
      <c r="F9" s="16">
        <v>6</v>
      </c>
      <c r="G9" s="16"/>
      <c r="H9" s="9">
        <f t="shared" si="0"/>
        <v>0</v>
      </c>
    </row>
    <row r="10" spans="1:8" x14ac:dyDescent="0.25">
      <c r="A10" s="74" t="s">
        <v>6</v>
      </c>
      <c r="B10" s="74"/>
      <c r="C10" s="74"/>
      <c r="D10" s="74"/>
      <c r="E10" s="74"/>
      <c r="F10" s="74"/>
      <c r="G10" s="74"/>
      <c r="H10" s="17">
        <f>SUM(H7:H9)</f>
        <v>0</v>
      </c>
    </row>
    <row r="11" spans="1:8" x14ac:dyDescent="0.25">
      <c r="A11" s="75" t="s">
        <v>106</v>
      </c>
      <c r="B11" s="75"/>
      <c r="C11" s="75"/>
      <c r="D11" s="75"/>
      <c r="E11" s="75"/>
      <c r="F11" s="75"/>
      <c r="G11" s="75"/>
      <c r="H11" s="18">
        <f>H10*0.0225</f>
        <v>0</v>
      </c>
    </row>
    <row r="12" spans="1:8" x14ac:dyDescent="0.25">
      <c r="A12" s="74" t="s">
        <v>5</v>
      </c>
      <c r="B12" s="74"/>
      <c r="C12" s="74"/>
      <c r="D12" s="74"/>
      <c r="E12" s="74"/>
      <c r="F12" s="74"/>
      <c r="G12" s="74"/>
      <c r="H12" s="17">
        <f>H10+H11</f>
        <v>0</v>
      </c>
    </row>
    <row r="13" spans="1:8" x14ac:dyDescent="0.25">
      <c r="A13" s="75" t="s">
        <v>107</v>
      </c>
      <c r="B13" s="75"/>
      <c r="C13" s="75"/>
      <c r="D13" s="75"/>
      <c r="E13" s="75"/>
      <c r="F13" s="75"/>
      <c r="G13" s="75"/>
      <c r="H13" s="18">
        <f>H12*0.04</f>
        <v>0</v>
      </c>
    </row>
    <row r="14" spans="1:8" x14ac:dyDescent="0.25">
      <c r="A14" s="74" t="s">
        <v>7</v>
      </c>
      <c r="B14" s="74"/>
      <c r="C14" s="74"/>
      <c r="D14" s="74"/>
      <c r="E14" s="74"/>
      <c r="F14" s="74"/>
      <c r="G14" s="74"/>
      <c r="H14" s="17">
        <f>H12+H13</f>
        <v>0</v>
      </c>
    </row>
    <row r="15" spans="1:8" x14ac:dyDescent="0.25">
      <c r="A15" s="75" t="s">
        <v>108</v>
      </c>
      <c r="B15" s="75"/>
      <c r="C15" s="75"/>
      <c r="D15" s="75"/>
      <c r="E15" s="75"/>
      <c r="F15" s="75"/>
      <c r="G15" s="75"/>
      <c r="H15" s="18">
        <f>H14*0.04</f>
        <v>0</v>
      </c>
    </row>
    <row r="16" spans="1:8" x14ac:dyDescent="0.25">
      <c r="A16" s="74" t="s">
        <v>4</v>
      </c>
      <c r="B16" s="74"/>
      <c r="C16" s="74"/>
      <c r="D16" s="74"/>
      <c r="E16" s="74"/>
      <c r="F16" s="74"/>
      <c r="G16" s="74"/>
      <c r="H16" s="17">
        <f>H14+H15</f>
        <v>0</v>
      </c>
    </row>
    <row r="17" spans="1:8" x14ac:dyDescent="0.25">
      <c r="A17" s="19"/>
      <c r="B17" s="19"/>
      <c r="C17" s="19"/>
      <c r="D17" s="19"/>
      <c r="E17" s="19"/>
      <c r="F17" s="19"/>
      <c r="G17" s="20"/>
    </row>
    <row r="18" spans="1:8" x14ac:dyDescent="0.25">
      <c r="B18" s="2" t="s">
        <v>109</v>
      </c>
      <c r="E18" s="2" t="s">
        <v>110</v>
      </c>
      <c r="G18" s="2"/>
      <c r="H18" s="3"/>
    </row>
  </sheetData>
  <mergeCells count="8">
    <mergeCell ref="A10:G10"/>
    <mergeCell ref="A11:G11"/>
    <mergeCell ref="A4:H4"/>
    <mergeCell ref="A16:G16"/>
    <mergeCell ref="A12:G12"/>
    <mergeCell ref="A13:G13"/>
    <mergeCell ref="A14:G14"/>
    <mergeCell ref="A15:G15"/>
  </mergeCells>
  <pageMargins left="0.35433070866141736" right="0.74803149606299213" top="0.11811023622047245" bottom="0.11811023622047245" header="0.51181102362204722" footer="0.51181102362204722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1"/>
  <sheetViews>
    <sheetView topLeftCell="A7" zoomScaleNormal="100" workbookViewId="0">
      <selection activeCell="G27" sqref="G27"/>
    </sheetView>
  </sheetViews>
  <sheetFormatPr defaultRowHeight="15.75" x14ac:dyDescent="0.25"/>
  <cols>
    <col min="1" max="1" width="4.85546875" style="2" customWidth="1"/>
    <col min="2" max="2" width="13.5703125" style="2" customWidth="1"/>
    <col min="3" max="3" width="9.140625" style="2" customWidth="1"/>
    <col min="4" max="4" width="39.140625" style="2" customWidth="1"/>
    <col min="5" max="5" width="10.140625" style="2" customWidth="1"/>
    <col min="6" max="6" width="12.28515625" style="2" customWidth="1"/>
    <col min="7" max="7" width="8.28515625" style="3" customWidth="1"/>
    <col min="8" max="8" width="11.7109375" style="2" customWidth="1"/>
    <col min="9" max="16384" width="9.140625" style="2"/>
  </cols>
  <sheetData>
    <row r="1" spans="1:8" ht="15" customHeight="1" x14ac:dyDescent="0.25">
      <c r="A1" s="2" t="s">
        <v>111</v>
      </c>
    </row>
    <row r="2" spans="1:8" ht="15" customHeight="1" x14ac:dyDescent="0.25">
      <c r="A2" s="2" t="s">
        <v>112</v>
      </c>
    </row>
    <row r="3" spans="1:8" ht="15" customHeight="1" x14ac:dyDescent="0.25"/>
    <row r="4" spans="1:8" ht="34.5" customHeight="1" thickBot="1" x14ac:dyDescent="0.3">
      <c r="A4" s="78" t="s">
        <v>37</v>
      </c>
      <c r="B4" s="78"/>
      <c r="C4" s="78"/>
      <c r="D4" s="78"/>
      <c r="E4" s="78"/>
      <c r="F4" s="78"/>
      <c r="G4" s="78"/>
      <c r="H4" s="78"/>
    </row>
    <row r="5" spans="1:8" ht="63" x14ac:dyDescent="0.25">
      <c r="A5" s="4" t="s">
        <v>0</v>
      </c>
      <c r="B5" s="4" t="s">
        <v>9</v>
      </c>
      <c r="C5" s="4" t="s">
        <v>13</v>
      </c>
      <c r="D5" s="4" t="s">
        <v>1</v>
      </c>
      <c r="E5" s="4" t="s">
        <v>2</v>
      </c>
      <c r="F5" s="4" t="s">
        <v>15</v>
      </c>
      <c r="G5" s="5" t="s">
        <v>10</v>
      </c>
      <c r="H5" s="6" t="s">
        <v>8</v>
      </c>
    </row>
    <row r="6" spans="1:8" x14ac:dyDescent="0.25">
      <c r="A6" s="4">
        <v>0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7" t="s">
        <v>14</v>
      </c>
    </row>
    <row r="7" spans="1:8" ht="47.25" x14ac:dyDescent="0.25">
      <c r="A7" s="4">
        <v>1</v>
      </c>
      <c r="B7" s="8" t="s">
        <v>30</v>
      </c>
      <c r="C7" s="24">
        <v>25.81</v>
      </c>
      <c r="D7" s="1" t="s">
        <v>22</v>
      </c>
      <c r="E7" s="8" t="s">
        <v>11</v>
      </c>
      <c r="F7" s="12">
        <v>0.9</v>
      </c>
      <c r="G7" s="13"/>
      <c r="H7" s="9">
        <f t="shared" ref="H7:H14" si="0">F7*G7</f>
        <v>0</v>
      </c>
    </row>
    <row r="8" spans="1:8" ht="31.5" x14ac:dyDescent="0.25">
      <c r="A8" s="4">
        <v>2</v>
      </c>
      <c r="B8" s="8" t="s">
        <v>31</v>
      </c>
      <c r="C8" s="24">
        <v>28.27</v>
      </c>
      <c r="D8" s="1" t="s">
        <v>23</v>
      </c>
      <c r="E8" s="8" t="s">
        <v>11</v>
      </c>
      <c r="F8" s="12">
        <v>1.5</v>
      </c>
      <c r="G8" s="13"/>
      <c r="H8" s="9">
        <f t="shared" si="0"/>
        <v>0</v>
      </c>
    </row>
    <row r="9" spans="1:8" ht="31.5" x14ac:dyDescent="0.25">
      <c r="A9" s="4">
        <v>3</v>
      </c>
      <c r="B9" s="8" t="s">
        <v>17</v>
      </c>
      <c r="C9" s="24">
        <v>31.62</v>
      </c>
      <c r="D9" s="1" t="s">
        <v>24</v>
      </c>
      <c r="E9" s="8" t="s">
        <v>11</v>
      </c>
      <c r="F9" s="12">
        <v>5</v>
      </c>
      <c r="G9" s="13"/>
      <c r="H9" s="9">
        <f t="shared" si="0"/>
        <v>0</v>
      </c>
    </row>
    <row r="10" spans="1:8" ht="31.5" x14ac:dyDescent="0.25">
      <c r="A10" s="4">
        <v>4</v>
      </c>
      <c r="B10" s="8" t="s">
        <v>32</v>
      </c>
      <c r="C10" s="24">
        <v>60.61</v>
      </c>
      <c r="D10" s="1" t="s">
        <v>25</v>
      </c>
      <c r="E10" s="8" t="s">
        <v>11</v>
      </c>
      <c r="F10" s="12">
        <v>6.5</v>
      </c>
      <c r="G10" s="13"/>
      <c r="H10" s="9">
        <f t="shared" si="0"/>
        <v>0</v>
      </c>
    </row>
    <row r="11" spans="1:8" ht="47.25" x14ac:dyDescent="0.25">
      <c r="A11" s="4">
        <v>5</v>
      </c>
      <c r="B11" s="8" t="s">
        <v>33</v>
      </c>
      <c r="C11" s="24">
        <v>66.67</v>
      </c>
      <c r="D11" s="1" t="s">
        <v>26</v>
      </c>
      <c r="E11" s="8" t="s">
        <v>11</v>
      </c>
      <c r="F11" s="12">
        <v>1</v>
      </c>
      <c r="G11" s="13"/>
      <c r="H11" s="9">
        <f t="shared" si="0"/>
        <v>0</v>
      </c>
    </row>
    <row r="12" spans="1:8" ht="47.25" x14ac:dyDescent="0.25">
      <c r="A12" s="4">
        <v>6</v>
      </c>
      <c r="B12" s="8" t="s">
        <v>34</v>
      </c>
      <c r="C12" s="24">
        <v>54.42</v>
      </c>
      <c r="D12" s="1" t="s">
        <v>27</v>
      </c>
      <c r="E12" s="8" t="s">
        <v>11</v>
      </c>
      <c r="F12" s="12">
        <v>2.2999999999999998</v>
      </c>
      <c r="G12" s="13"/>
      <c r="H12" s="9">
        <f t="shared" si="0"/>
        <v>0</v>
      </c>
    </row>
    <row r="13" spans="1:8" ht="47.25" x14ac:dyDescent="0.25">
      <c r="A13" s="4">
        <v>7</v>
      </c>
      <c r="B13" s="8" t="s">
        <v>35</v>
      </c>
      <c r="C13" s="24">
        <v>1.85</v>
      </c>
      <c r="D13" s="1" t="s">
        <v>28</v>
      </c>
      <c r="E13" s="8" t="s">
        <v>12</v>
      </c>
      <c r="F13" s="12">
        <v>6</v>
      </c>
      <c r="G13" s="13"/>
      <c r="H13" s="9">
        <f t="shared" si="0"/>
        <v>0</v>
      </c>
    </row>
    <row r="14" spans="1:8" ht="47.25" x14ac:dyDescent="0.25">
      <c r="A14" s="4">
        <v>8</v>
      </c>
      <c r="B14" s="8" t="s">
        <v>36</v>
      </c>
      <c r="C14" s="24">
        <v>1.74</v>
      </c>
      <c r="D14" s="1" t="s">
        <v>29</v>
      </c>
      <c r="E14" s="8" t="s">
        <v>12</v>
      </c>
      <c r="F14" s="12">
        <v>3.6</v>
      </c>
      <c r="G14" s="13"/>
      <c r="H14" s="9">
        <f t="shared" si="0"/>
        <v>0</v>
      </c>
    </row>
    <row r="15" spans="1:8" s="22" customFormat="1" ht="21" customHeight="1" x14ac:dyDescent="0.25">
      <c r="A15" s="74" t="s">
        <v>6</v>
      </c>
      <c r="B15" s="74"/>
      <c r="C15" s="74"/>
      <c r="D15" s="74"/>
      <c r="E15" s="74"/>
      <c r="F15" s="74"/>
      <c r="G15" s="74"/>
      <c r="H15" s="21">
        <f>SUM(H7:H14)</f>
        <v>0</v>
      </c>
    </row>
    <row r="16" spans="1:8" ht="21" customHeight="1" x14ac:dyDescent="0.25">
      <c r="A16" s="75" t="s">
        <v>113</v>
      </c>
      <c r="B16" s="75"/>
      <c r="C16" s="75"/>
      <c r="D16" s="75"/>
      <c r="E16" s="75"/>
      <c r="F16" s="75"/>
      <c r="G16" s="75"/>
      <c r="H16" s="10">
        <f>H15*0.0225</f>
        <v>0</v>
      </c>
    </row>
    <row r="17" spans="1:13" s="22" customFormat="1" ht="21" customHeight="1" x14ac:dyDescent="0.25">
      <c r="A17" s="74" t="s">
        <v>5</v>
      </c>
      <c r="B17" s="74"/>
      <c r="C17" s="74"/>
      <c r="D17" s="74"/>
      <c r="E17" s="74"/>
      <c r="F17" s="74"/>
      <c r="G17" s="74"/>
      <c r="H17" s="21">
        <f>SUM(H15:H16)</f>
        <v>0</v>
      </c>
    </row>
    <row r="18" spans="1:13" ht="21" customHeight="1" x14ac:dyDescent="0.25">
      <c r="A18" s="75" t="s">
        <v>114</v>
      </c>
      <c r="B18" s="75"/>
      <c r="C18" s="75"/>
      <c r="D18" s="75"/>
      <c r="E18" s="75"/>
      <c r="F18" s="75"/>
      <c r="G18" s="75"/>
      <c r="H18" s="10">
        <f>H17*0.04</f>
        <v>0</v>
      </c>
    </row>
    <row r="19" spans="1:13" s="22" customFormat="1" ht="21" customHeight="1" x14ac:dyDescent="0.25">
      <c r="A19" s="74" t="s">
        <v>7</v>
      </c>
      <c r="B19" s="74"/>
      <c r="C19" s="74"/>
      <c r="D19" s="74"/>
      <c r="E19" s="74"/>
      <c r="F19" s="74"/>
      <c r="G19" s="74"/>
      <c r="H19" s="21">
        <f>SUM(H17:H18)</f>
        <v>0</v>
      </c>
    </row>
    <row r="20" spans="1:13" ht="21" customHeight="1" x14ac:dyDescent="0.25">
      <c r="A20" s="75" t="s">
        <v>115</v>
      </c>
      <c r="B20" s="75"/>
      <c r="C20" s="75"/>
      <c r="D20" s="75"/>
      <c r="E20" s="75"/>
      <c r="F20" s="75"/>
      <c r="G20" s="75"/>
      <c r="H20" s="10">
        <f>H19*0.04</f>
        <v>0</v>
      </c>
    </row>
    <row r="21" spans="1:13" s="22" customFormat="1" ht="21" customHeight="1" x14ac:dyDescent="0.25">
      <c r="A21" s="74" t="s">
        <v>4</v>
      </c>
      <c r="B21" s="74"/>
      <c r="C21" s="74"/>
      <c r="D21" s="74"/>
      <c r="E21" s="74"/>
      <c r="F21" s="74"/>
      <c r="G21" s="74"/>
      <c r="H21" s="21">
        <f>SUM(H19:H20)</f>
        <v>0</v>
      </c>
      <c r="M21" s="23"/>
    </row>
    <row r="22" spans="1:13" ht="12.75" customHeight="1" x14ac:dyDescent="0.25">
      <c r="H22" s="3"/>
    </row>
    <row r="23" spans="1:13" ht="12.75" customHeight="1" x14ac:dyDescent="0.25">
      <c r="H23" s="3"/>
    </row>
    <row r="24" spans="1:13" ht="12.75" customHeight="1" x14ac:dyDescent="0.25">
      <c r="C24" s="2" t="s">
        <v>116</v>
      </c>
      <c r="E24" s="2" t="s">
        <v>117</v>
      </c>
    </row>
    <row r="25" spans="1:13" ht="12.75" customHeight="1" x14ac:dyDescent="0.25"/>
    <row r="26" spans="1:13" ht="27.75" customHeight="1" x14ac:dyDescent="0.25">
      <c r="A26" s="11"/>
    </row>
    <row r="28" spans="1:13" ht="12.75" customHeight="1" x14ac:dyDescent="0.25">
      <c r="A28" s="77"/>
      <c r="B28" s="77"/>
      <c r="C28" s="77"/>
      <c r="D28" s="77"/>
      <c r="E28" s="77"/>
      <c r="F28" s="77"/>
      <c r="G28" s="77"/>
      <c r="H28" s="77"/>
    </row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</sheetData>
  <mergeCells count="9">
    <mergeCell ref="A15:G15"/>
    <mergeCell ref="A16:G16"/>
    <mergeCell ref="A28:H28"/>
    <mergeCell ref="A21:G21"/>
    <mergeCell ref="A4:H4"/>
    <mergeCell ref="A17:G17"/>
    <mergeCell ref="A18:G18"/>
    <mergeCell ref="A19:G19"/>
    <mergeCell ref="A20:G20"/>
  </mergeCells>
  <phoneticPr fontId="7" type="noConversion"/>
  <pageMargins left="0.55118110236220474" right="0.35433070866141736" top="0.11811023622047245" bottom="0.11811023622047245" header="0.51181102362204722" footer="0.51181102362204722"/>
  <pageSetup paperSize="9" scale="85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330E7-98B4-462F-AB0F-B3EC938146FF}">
  <dimension ref="A1:H25"/>
  <sheetViews>
    <sheetView workbookViewId="0">
      <selection activeCell="D25" sqref="D25"/>
    </sheetView>
  </sheetViews>
  <sheetFormatPr defaultRowHeight="12.75" x14ac:dyDescent="0.2"/>
  <cols>
    <col min="1" max="1" width="5.7109375" customWidth="1"/>
    <col min="2" max="2" width="12.5703125" customWidth="1"/>
    <col min="3" max="3" width="9.7109375" customWidth="1"/>
    <col min="4" max="4" width="44.28515625" customWidth="1"/>
    <col min="5" max="5" width="9.5703125" customWidth="1"/>
    <col min="6" max="6" width="9.85546875" bestFit="1" customWidth="1"/>
    <col min="7" max="7" width="12.7109375" customWidth="1"/>
    <col min="8" max="8" width="11.7109375" bestFit="1" customWidth="1"/>
  </cols>
  <sheetData>
    <row r="1" spans="1:8" ht="15" x14ac:dyDescent="0.2">
      <c r="A1" s="25" t="s">
        <v>104</v>
      </c>
      <c r="B1" s="26"/>
      <c r="C1" s="26"/>
      <c r="D1" s="26"/>
      <c r="E1" s="26"/>
      <c r="F1" s="80"/>
      <c r="G1" s="80"/>
      <c r="H1" s="80"/>
    </row>
    <row r="2" spans="1:8" ht="15" x14ac:dyDescent="0.2">
      <c r="A2" s="25" t="s">
        <v>118</v>
      </c>
      <c r="B2" s="26"/>
      <c r="C2" s="26"/>
      <c r="D2" s="26"/>
      <c r="E2" s="26"/>
      <c r="F2" s="80"/>
      <c r="G2" s="80"/>
      <c r="H2" s="80"/>
    </row>
    <row r="3" spans="1:8" ht="15" x14ac:dyDescent="0.2">
      <c r="A3" s="25"/>
      <c r="B3" s="26"/>
      <c r="C3" s="26"/>
      <c r="D3" s="26"/>
      <c r="E3" s="26"/>
      <c r="F3" s="27"/>
      <c r="G3" s="26"/>
      <c r="H3" s="26"/>
    </row>
    <row r="4" spans="1:8" ht="15.75" x14ac:dyDescent="0.2">
      <c r="A4" s="81" t="s">
        <v>40</v>
      </c>
      <c r="B4" s="81"/>
      <c r="C4" s="81"/>
      <c r="D4" s="81"/>
      <c r="E4" s="81"/>
      <c r="F4" s="81"/>
      <c r="G4" s="81"/>
      <c r="H4" s="81"/>
    </row>
    <row r="5" spans="1:8" ht="15.75" x14ac:dyDescent="0.2">
      <c r="A5" s="82" t="s">
        <v>41</v>
      </c>
      <c r="B5" s="82"/>
      <c r="C5" s="82"/>
      <c r="D5" s="82"/>
      <c r="E5" s="82"/>
      <c r="F5" s="82"/>
      <c r="G5" s="82"/>
      <c r="H5" s="82"/>
    </row>
    <row r="6" spans="1:8" ht="15.75" thickBot="1" x14ac:dyDescent="0.25">
      <c r="A6" s="28" t="s">
        <v>42</v>
      </c>
      <c r="B6" s="29"/>
      <c r="C6" s="29"/>
      <c r="D6" s="29"/>
      <c r="E6" s="29"/>
      <c r="F6" s="29"/>
      <c r="G6" s="29"/>
      <c r="H6" s="26"/>
    </row>
    <row r="7" spans="1:8" ht="51.75" thickBot="1" x14ac:dyDescent="0.25">
      <c r="A7" s="30" t="s">
        <v>43</v>
      </c>
      <c r="B7" s="31" t="s">
        <v>44</v>
      </c>
      <c r="C7" s="31" t="s">
        <v>45</v>
      </c>
      <c r="D7" s="31" t="s">
        <v>1</v>
      </c>
      <c r="E7" s="31" t="s">
        <v>2</v>
      </c>
      <c r="F7" s="31" t="s">
        <v>46</v>
      </c>
      <c r="G7" s="32" t="s">
        <v>47</v>
      </c>
      <c r="H7" s="33" t="s">
        <v>8</v>
      </c>
    </row>
    <row r="8" spans="1:8" ht="13.5" thickBot="1" x14ac:dyDescent="0.25">
      <c r="A8" s="34">
        <v>0</v>
      </c>
      <c r="B8" s="35">
        <v>1</v>
      </c>
      <c r="C8" s="35">
        <v>2</v>
      </c>
      <c r="D8" s="35">
        <v>3</v>
      </c>
      <c r="E8" s="35">
        <v>4</v>
      </c>
      <c r="F8" s="35">
        <v>5</v>
      </c>
      <c r="G8" s="36">
        <v>6</v>
      </c>
      <c r="H8" s="37" t="s">
        <v>14</v>
      </c>
    </row>
    <row r="9" spans="1:8" ht="38.25" x14ac:dyDescent="0.2">
      <c r="A9" s="38">
        <v>1</v>
      </c>
      <c r="B9" s="39" t="s">
        <v>48</v>
      </c>
      <c r="C9" s="40">
        <v>0.62</v>
      </c>
      <c r="D9" s="39" t="s">
        <v>49</v>
      </c>
      <c r="E9" s="39" t="s">
        <v>50</v>
      </c>
      <c r="F9" s="41">
        <v>1650</v>
      </c>
      <c r="G9" s="41"/>
      <c r="H9" s="41"/>
    </row>
    <row r="10" spans="1:8" ht="25.5" x14ac:dyDescent="0.2">
      <c r="A10" s="38">
        <v>2</v>
      </c>
      <c r="B10" s="39" t="s">
        <v>51</v>
      </c>
      <c r="C10" s="40">
        <v>0.64</v>
      </c>
      <c r="D10" s="39" t="s">
        <v>52</v>
      </c>
      <c r="E10" s="39" t="s">
        <v>50</v>
      </c>
      <c r="F10" s="41">
        <v>300</v>
      </c>
      <c r="G10" s="41"/>
      <c r="H10" s="41"/>
    </row>
    <row r="11" spans="1:8" ht="38.25" x14ac:dyDescent="0.2">
      <c r="A11" s="38">
        <v>3</v>
      </c>
      <c r="B11" s="39" t="s">
        <v>53</v>
      </c>
      <c r="C11" s="40">
        <v>77.489999999999995</v>
      </c>
      <c r="D11" s="39" t="s">
        <v>54</v>
      </c>
      <c r="E11" s="39" t="s">
        <v>55</v>
      </c>
      <c r="F11" s="41">
        <v>2.3199999999999998</v>
      </c>
      <c r="G11" s="41"/>
      <c r="H11" s="41"/>
    </row>
    <row r="12" spans="1:8" ht="38.25" x14ac:dyDescent="0.2">
      <c r="A12" s="38">
        <v>4</v>
      </c>
      <c r="B12" s="39" t="s">
        <v>56</v>
      </c>
      <c r="C12" s="40">
        <v>74.91</v>
      </c>
      <c r="D12" s="39" t="s">
        <v>57</v>
      </c>
      <c r="E12" s="39" t="s">
        <v>55</v>
      </c>
      <c r="F12" s="41">
        <v>2.96</v>
      </c>
      <c r="G12" s="41"/>
      <c r="H12" s="41"/>
    </row>
    <row r="13" spans="1:8" x14ac:dyDescent="0.2">
      <c r="A13" s="38">
        <v>5</v>
      </c>
      <c r="B13" s="39" t="s">
        <v>58</v>
      </c>
      <c r="C13" s="39">
        <v>2.82</v>
      </c>
      <c r="D13" s="39" t="s">
        <v>59</v>
      </c>
      <c r="E13" s="39" t="s">
        <v>50</v>
      </c>
      <c r="F13" s="42">
        <v>300</v>
      </c>
      <c r="G13" s="43"/>
      <c r="H13" s="39"/>
    </row>
    <row r="14" spans="1:8" ht="63.75" x14ac:dyDescent="0.2">
      <c r="A14" s="38">
        <v>6</v>
      </c>
      <c r="B14" s="39" t="s">
        <v>60</v>
      </c>
      <c r="C14" s="39">
        <v>0.46</v>
      </c>
      <c r="D14" s="39" t="s">
        <v>61</v>
      </c>
      <c r="E14" s="39" t="s">
        <v>50</v>
      </c>
      <c r="F14" s="42">
        <v>740</v>
      </c>
      <c r="G14" s="43"/>
      <c r="H14" s="39"/>
    </row>
    <row r="15" spans="1:8" x14ac:dyDescent="0.2">
      <c r="A15" s="112" t="s">
        <v>62</v>
      </c>
      <c r="B15" s="113"/>
      <c r="C15" s="113"/>
      <c r="D15" s="113"/>
      <c r="E15" s="113"/>
      <c r="F15" s="113"/>
      <c r="G15" s="113"/>
      <c r="H15" s="114"/>
    </row>
    <row r="16" spans="1:8" x14ac:dyDescent="0.2">
      <c r="A16" s="44" t="s">
        <v>119</v>
      </c>
      <c r="B16" s="44"/>
      <c r="C16" s="44"/>
      <c r="D16" s="39"/>
      <c r="E16" s="44"/>
      <c r="F16" s="45"/>
      <c r="G16" s="44"/>
      <c r="H16" s="44"/>
    </row>
    <row r="17" spans="1:8" x14ac:dyDescent="0.2">
      <c r="A17" s="44" t="s">
        <v>63</v>
      </c>
      <c r="B17" s="44"/>
      <c r="C17" s="44"/>
      <c r="D17" s="39"/>
      <c r="E17" s="44"/>
      <c r="F17" s="45"/>
      <c r="G17" s="44"/>
      <c r="H17" s="44"/>
    </row>
    <row r="18" spans="1:8" x14ac:dyDescent="0.2">
      <c r="A18" s="44" t="s">
        <v>120</v>
      </c>
      <c r="B18" s="44"/>
      <c r="C18" s="44"/>
      <c r="D18" s="39"/>
      <c r="E18" s="44"/>
      <c r="F18" s="45"/>
      <c r="G18" s="44"/>
      <c r="H18" s="44"/>
    </row>
    <row r="19" spans="1:8" x14ac:dyDescent="0.2">
      <c r="A19" s="44" t="s">
        <v>64</v>
      </c>
      <c r="B19" s="44"/>
      <c r="C19" s="44"/>
      <c r="D19" s="39"/>
      <c r="E19" s="44"/>
      <c r="F19" s="45"/>
      <c r="G19" s="44"/>
      <c r="H19" s="44"/>
    </row>
    <row r="20" spans="1:8" x14ac:dyDescent="0.2">
      <c r="A20" s="44" t="s">
        <v>121</v>
      </c>
      <c r="B20" s="44"/>
      <c r="C20" s="44"/>
      <c r="D20" s="39"/>
      <c r="E20" s="44"/>
      <c r="F20" s="45"/>
      <c r="G20" s="44"/>
      <c r="H20" s="44"/>
    </row>
    <row r="21" spans="1:8" x14ac:dyDescent="0.2">
      <c r="A21" s="44" t="s">
        <v>65</v>
      </c>
      <c r="B21" s="44"/>
      <c r="C21" s="44"/>
      <c r="D21" s="39"/>
      <c r="E21" s="44"/>
      <c r="F21" s="45"/>
      <c r="G21" s="44"/>
      <c r="H21" s="44"/>
    </row>
    <row r="22" spans="1:8" x14ac:dyDescent="0.2">
      <c r="A22" s="26"/>
      <c r="B22" s="26"/>
      <c r="C22" s="26"/>
      <c r="D22" s="26"/>
      <c r="E22" s="26"/>
      <c r="F22" s="27"/>
      <c r="G22" s="26"/>
      <c r="H22" s="26"/>
    </row>
    <row r="23" spans="1:8" x14ac:dyDescent="0.2">
      <c r="A23" s="79"/>
      <c r="B23" s="79"/>
      <c r="C23" s="79"/>
      <c r="D23" s="26"/>
      <c r="E23" s="26"/>
      <c r="F23" s="80"/>
      <c r="G23" s="80"/>
      <c r="H23" s="80"/>
    </row>
    <row r="24" spans="1:8" x14ac:dyDescent="0.2">
      <c r="A24" s="79" t="s">
        <v>122</v>
      </c>
      <c r="B24" s="79"/>
      <c r="C24" s="79"/>
      <c r="D24" s="26"/>
      <c r="E24" s="26" t="s">
        <v>123</v>
      </c>
      <c r="F24" s="111"/>
      <c r="G24" s="111"/>
      <c r="H24" s="111"/>
    </row>
    <row r="25" spans="1:8" x14ac:dyDescent="0.2">
      <c r="A25" s="26"/>
      <c r="B25" s="26"/>
      <c r="C25" s="26"/>
      <c r="D25" s="26"/>
      <c r="E25" s="26"/>
      <c r="F25" s="27"/>
      <c r="G25" s="26"/>
      <c r="H25" s="26"/>
    </row>
  </sheetData>
  <mergeCells count="8">
    <mergeCell ref="A24:C24"/>
    <mergeCell ref="F1:H1"/>
    <mergeCell ref="F2:H2"/>
    <mergeCell ref="A4:H4"/>
    <mergeCell ref="A5:H5"/>
    <mergeCell ref="A23:C23"/>
    <mergeCell ref="F23:H23"/>
    <mergeCell ref="A15:H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B9D9E-C73D-4A3B-A2A7-E5B98FB6126F}">
  <dimension ref="A1:L33"/>
  <sheetViews>
    <sheetView workbookViewId="0">
      <selection activeCell="N26" sqref="N26"/>
    </sheetView>
  </sheetViews>
  <sheetFormatPr defaultRowHeight="12.75" x14ac:dyDescent="0.2"/>
  <cols>
    <col min="7" max="7" width="5.28515625" customWidth="1"/>
    <col min="8" max="8" width="3.42578125" customWidth="1"/>
  </cols>
  <sheetData>
    <row r="1" spans="1:12" ht="15" x14ac:dyDescent="0.2">
      <c r="A1" s="46" t="s">
        <v>104</v>
      </c>
      <c r="K1" s="47"/>
    </row>
    <row r="2" spans="1:12" ht="15" x14ac:dyDescent="0.2">
      <c r="A2" s="46" t="s">
        <v>124</v>
      </c>
      <c r="F2" s="48"/>
      <c r="K2" s="47"/>
    </row>
    <row r="3" spans="1:12" ht="15" x14ac:dyDescent="0.2">
      <c r="A3" s="46"/>
      <c r="K3" s="47"/>
    </row>
    <row r="4" spans="1:12" ht="15" x14ac:dyDescent="0.2">
      <c r="A4" s="46"/>
      <c r="K4" s="47"/>
    </row>
    <row r="5" spans="1:12" ht="15" x14ac:dyDescent="0.2">
      <c r="A5" s="46"/>
      <c r="K5" s="47"/>
    </row>
    <row r="6" spans="1:12" ht="13.5" thickBot="1" x14ac:dyDescent="0.25">
      <c r="A6" s="94" t="s">
        <v>66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</row>
    <row r="7" spans="1:12" ht="13.5" thickBot="1" x14ac:dyDescent="0.2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1:12" ht="13.5" thickBot="1" x14ac:dyDescent="0.25">
      <c r="A8" s="93" t="s">
        <v>0</v>
      </c>
      <c r="B8" s="93" t="s">
        <v>44</v>
      </c>
      <c r="C8" s="93" t="s">
        <v>1</v>
      </c>
      <c r="D8" s="93"/>
      <c r="E8" s="93"/>
      <c r="F8" s="93"/>
      <c r="G8" s="93"/>
      <c r="H8" s="93"/>
      <c r="I8" s="93" t="s">
        <v>2</v>
      </c>
      <c r="J8" s="95" t="s">
        <v>67</v>
      </c>
      <c r="K8" s="96" t="s">
        <v>68</v>
      </c>
      <c r="L8" s="97" t="s">
        <v>69</v>
      </c>
    </row>
    <row r="9" spans="1:12" ht="13.5" thickBot="1" x14ac:dyDescent="0.25">
      <c r="A9" s="93"/>
      <c r="B9" s="93"/>
      <c r="C9" s="93"/>
      <c r="D9" s="93"/>
      <c r="E9" s="93"/>
      <c r="F9" s="93"/>
      <c r="G9" s="93"/>
      <c r="H9" s="93"/>
      <c r="I9" s="93"/>
      <c r="J9" s="95"/>
      <c r="K9" s="96"/>
      <c r="L9" s="98"/>
    </row>
    <row r="10" spans="1:12" ht="38.25" customHeight="1" thickBot="1" x14ac:dyDescent="0.25">
      <c r="A10" s="93"/>
      <c r="B10" s="93"/>
      <c r="C10" s="93"/>
      <c r="D10" s="93"/>
      <c r="E10" s="93"/>
      <c r="F10" s="93"/>
      <c r="G10" s="93"/>
      <c r="H10" s="93"/>
      <c r="I10" s="93"/>
      <c r="J10" s="95"/>
      <c r="K10" s="96"/>
      <c r="L10" s="99"/>
    </row>
    <row r="11" spans="1:12" ht="13.5" thickBot="1" x14ac:dyDescent="0.25">
      <c r="A11" s="49">
        <v>0</v>
      </c>
      <c r="B11" s="49">
        <v>1</v>
      </c>
      <c r="C11" s="93">
        <v>2</v>
      </c>
      <c r="D11" s="93"/>
      <c r="E11" s="93"/>
      <c r="F11" s="93"/>
      <c r="G11" s="93"/>
      <c r="H11" s="93"/>
      <c r="I11" s="49">
        <v>3</v>
      </c>
      <c r="J11" s="49">
        <v>4</v>
      </c>
      <c r="K11" s="51">
        <v>5</v>
      </c>
      <c r="L11" s="52" t="s">
        <v>70</v>
      </c>
    </row>
    <row r="12" spans="1:12" ht="13.5" thickBot="1" x14ac:dyDescent="0.25">
      <c r="A12" s="49">
        <v>1</v>
      </c>
      <c r="B12" s="49" t="s">
        <v>72</v>
      </c>
      <c r="C12" s="90" t="s">
        <v>73</v>
      </c>
      <c r="D12" s="91"/>
      <c r="E12" s="91"/>
      <c r="F12" s="91"/>
      <c r="G12" s="91"/>
      <c r="H12" s="92"/>
      <c r="I12" s="49" t="s">
        <v>71</v>
      </c>
      <c r="J12" s="53">
        <v>4.68</v>
      </c>
      <c r="K12" s="50"/>
      <c r="L12" s="54">
        <f t="shared" ref="L12:L14" si="0">J12*K12</f>
        <v>0</v>
      </c>
    </row>
    <row r="13" spans="1:12" ht="13.5" thickBot="1" x14ac:dyDescent="0.25">
      <c r="A13" s="49">
        <v>2</v>
      </c>
      <c r="B13" s="49" t="s">
        <v>74</v>
      </c>
      <c r="C13" s="90" t="s">
        <v>75</v>
      </c>
      <c r="D13" s="91"/>
      <c r="E13" s="91"/>
      <c r="F13" s="91"/>
      <c r="G13" s="91"/>
      <c r="H13" s="92"/>
      <c r="I13" s="52" t="s">
        <v>71</v>
      </c>
      <c r="J13" s="55">
        <v>4.68</v>
      </c>
      <c r="K13" s="56"/>
      <c r="L13" s="54">
        <f t="shared" si="0"/>
        <v>0</v>
      </c>
    </row>
    <row r="14" spans="1:12" ht="13.5" thickBot="1" x14ac:dyDescent="0.25">
      <c r="A14" s="49">
        <v>3</v>
      </c>
      <c r="B14" s="49" t="s">
        <v>76</v>
      </c>
      <c r="C14" s="90" t="s">
        <v>77</v>
      </c>
      <c r="D14" s="91"/>
      <c r="E14" s="91"/>
      <c r="F14" s="91"/>
      <c r="G14" s="91"/>
      <c r="H14" s="92"/>
      <c r="I14" s="49" t="s">
        <v>12</v>
      </c>
      <c r="J14" s="53">
        <v>3</v>
      </c>
      <c r="K14" s="50"/>
      <c r="L14" s="54">
        <f t="shared" si="0"/>
        <v>0</v>
      </c>
    </row>
    <row r="15" spans="1:12" ht="13.5" thickBot="1" x14ac:dyDescent="0.25">
      <c r="A15" s="87" t="s">
        <v>78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57">
        <f>SUM(L12:L14)</f>
        <v>0</v>
      </c>
    </row>
    <row r="16" spans="1:12" ht="13.5" thickBot="1" x14ac:dyDescent="0.25">
      <c r="A16" s="88" t="s">
        <v>79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58"/>
    </row>
    <row r="17" spans="1:12" ht="13.5" thickBot="1" x14ac:dyDescent="0.25">
      <c r="A17" s="89" t="s">
        <v>125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59">
        <f>L15*2.25%</f>
        <v>0</v>
      </c>
    </row>
    <row r="18" spans="1:12" ht="13.5" thickBot="1" x14ac:dyDescent="0.25">
      <c r="A18" s="88" t="s">
        <v>126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59">
        <f>L15*102.25%</f>
        <v>0</v>
      </c>
    </row>
    <row r="19" spans="1:12" ht="13.5" thickBot="1" x14ac:dyDescent="0.25">
      <c r="A19" s="88" t="s">
        <v>80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59"/>
    </row>
    <row r="20" spans="1:12" ht="13.5" thickBot="1" x14ac:dyDescent="0.25">
      <c r="A20" s="88" t="s">
        <v>81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59">
        <f>L18*4%</f>
        <v>0</v>
      </c>
    </row>
    <row r="21" spans="1:12" ht="13.5" thickBot="1" x14ac:dyDescent="0.25">
      <c r="A21" s="88" t="s">
        <v>82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59">
        <f>L18*104%</f>
        <v>0</v>
      </c>
    </row>
    <row r="22" spans="1:12" ht="13.5" thickBot="1" x14ac:dyDescent="0.25">
      <c r="A22" s="88" t="s">
        <v>83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59"/>
    </row>
    <row r="23" spans="1:12" ht="13.5" thickBot="1" x14ac:dyDescent="0.25">
      <c r="A23" s="88" t="s">
        <v>84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59">
        <f>L21*4%</f>
        <v>0</v>
      </c>
    </row>
    <row r="24" spans="1:12" ht="13.5" thickBot="1" x14ac:dyDescent="0.25">
      <c r="A24" s="88" t="s">
        <v>85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59">
        <f>L21*104%</f>
        <v>0</v>
      </c>
    </row>
    <row r="25" spans="1:12" ht="13.5" thickBot="1" x14ac:dyDescent="0.25">
      <c r="A25" s="83" t="s">
        <v>86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59"/>
    </row>
    <row r="26" spans="1:12" ht="13.5" thickBot="1" x14ac:dyDescent="0.25">
      <c r="A26" s="60">
        <v>1</v>
      </c>
      <c r="B26" s="60"/>
      <c r="C26" s="84" t="s">
        <v>87</v>
      </c>
      <c r="D26" s="85"/>
      <c r="E26" s="85"/>
      <c r="F26" s="85"/>
      <c r="G26" s="85"/>
      <c r="H26" s="86"/>
      <c r="I26" s="60" t="s">
        <v>88</v>
      </c>
      <c r="J26" s="60">
        <v>0.5</v>
      </c>
      <c r="K26" s="60"/>
      <c r="L26" s="61">
        <f t="shared" ref="L26" si="1">J26*K26</f>
        <v>0</v>
      </c>
    </row>
    <row r="27" spans="1:12" ht="13.5" thickBot="1" x14ac:dyDescent="0.25">
      <c r="A27" s="83" t="s">
        <v>89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58">
        <f>SUM(L26:L26)</f>
        <v>0</v>
      </c>
    </row>
    <row r="28" spans="1:12" ht="13.5" thickBot="1" x14ac:dyDescent="0.25">
      <c r="A28" s="83" t="s">
        <v>90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58">
        <f>L27+L24</f>
        <v>0</v>
      </c>
    </row>
    <row r="29" spans="1:12" x14ac:dyDescent="0.2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3"/>
    </row>
    <row r="30" spans="1:12" x14ac:dyDescent="0.2">
      <c r="K30" s="47"/>
      <c r="L30" s="47"/>
    </row>
    <row r="31" spans="1:12" x14ac:dyDescent="0.2">
      <c r="B31" t="s">
        <v>91</v>
      </c>
      <c r="K31" s="47"/>
      <c r="L31" s="47" t="s">
        <v>92</v>
      </c>
    </row>
    <row r="32" spans="1:12" x14ac:dyDescent="0.2">
      <c r="B32" t="s">
        <v>93</v>
      </c>
      <c r="K32" s="47"/>
      <c r="L32" t="s">
        <v>94</v>
      </c>
    </row>
    <row r="33" spans="11:11" x14ac:dyDescent="0.2">
      <c r="K33" s="47"/>
    </row>
  </sheetData>
  <mergeCells count="26">
    <mergeCell ref="A6:L7"/>
    <mergeCell ref="A8:A10"/>
    <mergeCell ref="B8:B10"/>
    <mergeCell ref="C8:H10"/>
    <mergeCell ref="I8:I10"/>
    <mergeCell ref="J8:J10"/>
    <mergeCell ref="K8:K10"/>
    <mergeCell ref="L8:L10"/>
    <mergeCell ref="C11:H11"/>
    <mergeCell ref="C12:H12"/>
    <mergeCell ref="C13:H13"/>
    <mergeCell ref="C14:H14"/>
    <mergeCell ref="C26:H26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8:K28"/>
    <mergeCell ref="A27:K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17732-BA9E-46BB-9E4A-04A143E7A575}">
  <dimension ref="A1:F23"/>
  <sheetViews>
    <sheetView workbookViewId="0">
      <selection activeCell="D22" sqref="D22"/>
    </sheetView>
  </sheetViews>
  <sheetFormatPr defaultRowHeight="12.75" x14ac:dyDescent="0.2"/>
  <cols>
    <col min="3" max="3" width="18" customWidth="1"/>
    <col min="4" max="4" width="21.140625" customWidth="1"/>
    <col min="5" max="5" width="11.140625" customWidth="1"/>
    <col min="6" max="6" width="12.5703125" customWidth="1"/>
  </cols>
  <sheetData>
    <row r="1" spans="1:6" ht="15" x14ac:dyDescent="0.2">
      <c r="A1" s="46" t="s">
        <v>104</v>
      </c>
    </row>
    <row r="2" spans="1:6" x14ac:dyDescent="0.2">
      <c r="A2" t="s">
        <v>127</v>
      </c>
    </row>
    <row r="3" spans="1:6" ht="14.25" x14ac:dyDescent="0.2">
      <c r="F3" s="64"/>
    </row>
    <row r="4" spans="1:6" ht="14.25" x14ac:dyDescent="0.2">
      <c r="F4" s="64"/>
    </row>
    <row r="11" spans="1:6" ht="18" x14ac:dyDescent="0.25">
      <c r="B11" s="100" t="s">
        <v>95</v>
      </c>
      <c r="C11" s="100"/>
      <c r="D11" s="100"/>
    </row>
    <row r="12" spans="1:6" ht="18" x14ac:dyDescent="0.25">
      <c r="B12" s="65"/>
      <c r="C12" s="65"/>
      <c r="D12" s="65"/>
    </row>
    <row r="14" spans="1:6" ht="15" x14ac:dyDescent="0.2">
      <c r="B14" s="101" t="s">
        <v>96</v>
      </c>
      <c r="C14" s="102"/>
      <c r="D14" s="66">
        <f>'Lucrări de îngrijire'!H16</f>
        <v>0</v>
      </c>
      <c r="E14" s="67"/>
    </row>
    <row r="15" spans="1:6" ht="15" x14ac:dyDescent="0.2">
      <c r="B15" s="101" t="s">
        <v>97</v>
      </c>
      <c r="C15" s="102"/>
      <c r="D15" s="66">
        <f>'Evaluare ML'!H21</f>
        <v>0</v>
      </c>
    </row>
    <row r="16" spans="1:6" ht="15" x14ac:dyDescent="0.2">
      <c r="B16" s="101" t="s">
        <v>98</v>
      </c>
      <c r="C16" s="102"/>
      <c r="D16" s="66">
        <f>Protectie!L28</f>
        <v>0</v>
      </c>
    </row>
    <row r="17" spans="2:4" ht="15" x14ac:dyDescent="0.2">
      <c r="B17" s="68" t="s">
        <v>99</v>
      </c>
      <c r="C17" s="68"/>
      <c r="D17" s="69">
        <f>'C+R'!H21</f>
        <v>0</v>
      </c>
    </row>
    <row r="18" spans="2:4" ht="15.75" x14ac:dyDescent="0.25">
      <c r="B18" s="103" t="s">
        <v>62</v>
      </c>
      <c r="C18" s="104"/>
      <c r="D18" s="70">
        <f>SUM(D14:D17)</f>
        <v>0</v>
      </c>
    </row>
    <row r="21" spans="2:4" ht="14.25" x14ac:dyDescent="0.2">
      <c r="B21" t="s">
        <v>128</v>
      </c>
      <c r="C21" s="64"/>
      <c r="D21" t="s">
        <v>129</v>
      </c>
    </row>
    <row r="22" spans="2:4" ht="14.25" x14ac:dyDescent="0.2">
      <c r="C22" s="64"/>
    </row>
    <row r="23" spans="2:4" ht="14.25" x14ac:dyDescent="0.2">
      <c r="C23" s="64"/>
    </row>
  </sheetData>
  <mergeCells count="5">
    <mergeCell ref="B11:D11"/>
    <mergeCell ref="B14:C14"/>
    <mergeCell ref="B15:C15"/>
    <mergeCell ref="B16:C16"/>
    <mergeCell ref="B18:C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B78FF-B0A2-411E-AA46-9B70C8CA2CAB}">
  <dimension ref="A1:F21"/>
  <sheetViews>
    <sheetView tabSelected="1" workbookViewId="0">
      <selection activeCell="D20" sqref="D20"/>
    </sheetView>
  </sheetViews>
  <sheetFormatPr defaultRowHeight="12.75" x14ac:dyDescent="0.2"/>
  <cols>
    <col min="3" max="3" width="18" customWidth="1"/>
    <col min="4" max="4" width="21.140625" customWidth="1"/>
    <col min="5" max="5" width="11.140625" customWidth="1"/>
    <col min="6" max="6" width="12.5703125" customWidth="1"/>
  </cols>
  <sheetData>
    <row r="1" spans="1:6" ht="15" x14ac:dyDescent="0.2">
      <c r="A1" s="46" t="s">
        <v>104</v>
      </c>
    </row>
    <row r="2" spans="1:6" x14ac:dyDescent="0.2">
      <c r="A2" t="s">
        <v>127</v>
      </c>
    </row>
    <row r="3" spans="1:6" ht="14.25" x14ac:dyDescent="0.2">
      <c r="F3" s="64"/>
    </row>
    <row r="4" spans="1:6" ht="14.25" x14ac:dyDescent="0.2">
      <c r="F4" s="64"/>
    </row>
    <row r="11" spans="1:6" ht="18" x14ac:dyDescent="0.25">
      <c r="B11" s="100" t="s">
        <v>100</v>
      </c>
      <c r="C11" s="100"/>
      <c r="D11" s="100"/>
    </row>
    <row r="12" spans="1:6" ht="18" x14ac:dyDescent="0.25">
      <c r="B12" s="65"/>
      <c r="C12" s="65"/>
      <c r="D12" s="65"/>
    </row>
    <row r="13" spans="1:6" ht="13.5" thickBot="1" x14ac:dyDescent="0.25"/>
    <row r="14" spans="1:6" ht="15" x14ac:dyDescent="0.2">
      <c r="B14" s="105" t="s">
        <v>101</v>
      </c>
      <c r="C14" s="106"/>
      <c r="D14" s="71"/>
    </row>
    <row r="15" spans="1:6" ht="15.75" thickBot="1" x14ac:dyDescent="0.25">
      <c r="B15" s="107" t="s">
        <v>102</v>
      </c>
      <c r="C15" s="108"/>
      <c r="D15" s="72">
        <f>Centralizator!D18</f>
        <v>0</v>
      </c>
    </row>
    <row r="16" spans="1:6" ht="16.5" thickBot="1" x14ac:dyDescent="0.3">
      <c r="B16" s="109" t="s">
        <v>103</v>
      </c>
      <c r="C16" s="110"/>
      <c r="D16" s="73">
        <f>SUM(D14:D15)</f>
        <v>0</v>
      </c>
    </row>
    <row r="19" spans="2:4" ht="14.25" x14ac:dyDescent="0.2">
      <c r="B19" t="s">
        <v>109</v>
      </c>
      <c r="C19" s="64"/>
      <c r="D19" t="s">
        <v>129</v>
      </c>
    </row>
    <row r="20" spans="2:4" ht="14.25" x14ac:dyDescent="0.2">
      <c r="C20" s="64"/>
    </row>
    <row r="21" spans="2:4" ht="14.25" x14ac:dyDescent="0.2">
      <c r="C21" s="64"/>
    </row>
  </sheetData>
  <mergeCells count="4">
    <mergeCell ref="B11:D11"/>
    <mergeCell ref="B14:C14"/>
    <mergeCell ref="B15:C15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Lucrări de îngrijire</vt:lpstr>
      <vt:lpstr>Evaluare ML</vt:lpstr>
      <vt:lpstr>C+R</vt:lpstr>
      <vt:lpstr>Protectie</vt:lpstr>
      <vt:lpstr>Centralizator</vt:lpstr>
      <vt:lpstr>Centralizator final</vt:lpstr>
      <vt:lpstr>'Evaluare ML'!Print_Area</vt:lpstr>
      <vt:lpstr>'Lucrări de îngrijire'!Print_Area</vt:lpstr>
      <vt:lpstr>'Evaluare ML'!Print_Titles</vt:lpstr>
      <vt:lpstr>'Lucrări de îngrijire'!Print_Titles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Radu</dc:creator>
  <cp:lastModifiedBy>Laura APETREI</cp:lastModifiedBy>
  <cp:revision>0</cp:revision>
  <cp:lastPrinted>2025-11-28T06:35:11Z</cp:lastPrinted>
  <dcterms:created xsi:type="dcterms:W3CDTF">2019-10-30T10:05:55Z</dcterms:created>
  <dcterms:modified xsi:type="dcterms:W3CDTF">2025-12-03T13:51:32Z</dcterms:modified>
</cp:coreProperties>
</file>