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227B5EC-7DED-4A0E-A37C-FA6291D55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M14" i="1" s="1"/>
  <c r="H14" i="1"/>
  <c r="I14" i="1" s="1"/>
  <c r="K14" i="1" s="1"/>
  <c r="G14" i="1"/>
  <c r="L13" i="1"/>
  <c r="M13" i="1" s="1"/>
  <c r="H13" i="1"/>
  <c r="I13" i="1" s="1"/>
  <c r="K13" i="1" s="1"/>
  <c r="G13" i="1"/>
  <c r="J14" i="1" l="1"/>
  <c r="J13" i="1"/>
  <c r="M15" i="1"/>
  <c r="K15" i="1"/>
</calcChain>
</file>

<file path=xl/sharedStrings.xml><?xml version="1.0" encoding="utf-8"?>
<sst xmlns="http://schemas.openxmlformats.org/spreadsheetml/2006/main" count="20" uniqueCount="16">
  <si>
    <t>UM</t>
  </si>
  <si>
    <t>contract subsecvent</t>
  </si>
  <si>
    <t>acord cadru</t>
  </si>
  <si>
    <t>val min</t>
  </si>
  <si>
    <t>cant max</t>
  </si>
  <si>
    <t>val max</t>
  </si>
  <si>
    <t>merluciu trunchi eviscerat/decapitat</t>
  </si>
  <si>
    <t>macrou</t>
  </si>
  <si>
    <t>cant
 min</t>
  </si>
  <si>
    <t>pret
estimat</t>
  </si>
  <si>
    <t>cant 
max</t>
  </si>
  <si>
    <t>nr. 
crt.</t>
  </si>
  <si>
    <t>kg</t>
  </si>
  <si>
    <t>DENUMIRE PRODUS</t>
  </si>
  <si>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7312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21.936 lei fără TVA</t>
    </r>
  </si>
  <si>
    <t xml:space="preserve">
Lotul nr. 11
Pește
ANEXĂ LA FORMULARUL DE OFERTĂ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</si>
</sst>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2" fontId="4" fillId="0" borderId="9" xfId="0" applyNumberFormat="1" applyFont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0" fontId="4" fillId="0" borderId="0" xfId="1" applyFont="1"/>
    <xf numFmtId="2" fontId="3" fillId="0" borderId="0" xfId="1" applyNumberFormat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Border="1"/>
    <xf numFmtId="1" fontId="4" fillId="3" borderId="14" xfId="0" applyNumberFormat="1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2" fontId="4" fillId="0" borderId="16" xfId="0" applyNumberFormat="1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/>
    <xf numFmtId="2" fontId="4" fillId="0" borderId="18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6" xfId="1" xr:uid="{00000000-0005-0000-0000-000001000000}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9"/>
  <sheetViews>
    <sheetView tabSelected="1" zoomScale="130" zoomScaleNormal="130" workbookViewId="0">
      <selection activeCell="P9" sqref="P9"/>
    </sheetView>
  </sheetViews>
  <sheetFormatPr defaultRowHeight="15.75" x14ac:dyDescent="0.25"/>
  <cols>
    <col min="2" max="2" width="4.7109375" style="2" customWidth="1"/>
    <col min="3" max="3" width="33.28515625" style="1" bestFit="1" customWidth="1"/>
    <col min="4" max="4" width="4.85546875" style="1" bestFit="1" customWidth="1"/>
    <col min="5" max="5" width="10.28515625" style="1" customWidth="1"/>
    <col min="6" max="6" width="6.5703125" style="1" bestFit="1" customWidth="1"/>
    <col min="7" max="7" width="9.140625" style="1" bestFit="1" customWidth="1"/>
    <col min="8" max="8" width="5.28515625" style="1" bestFit="1" customWidth="1"/>
    <col min="9" max="9" width="8.7109375" style="1" bestFit="1" customWidth="1"/>
    <col min="10" max="10" width="7" style="1" customWidth="1"/>
    <col min="11" max="11" width="11.42578125" bestFit="1" customWidth="1"/>
    <col min="12" max="12" width="7.5703125" bestFit="1" customWidth="1"/>
    <col min="13" max="13" width="13" bestFit="1" customWidth="1"/>
  </cols>
  <sheetData>
    <row r="4" spans="2:13" ht="15.75" customHeight="1" x14ac:dyDescent="0.25">
      <c r="B4" s="35" t="s">
        <v>15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2:13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2:13" ht="15.7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13" ht="15.75" customHeight="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3" ht="15.75" customHeight="1" thickBot="1" x14ac:dyDescent="0.3"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2:13" ht="15.75" customHeight="1" x14ac:dyDescent="0.25">
      <c r="B9" s="38" t="s">
        <v>14</v>
      </c>
      <c r="C9" s="39"/>
      <c r="D9" s="39"/>
      <c r="E9" s="39"/>
      <c r="F9" s="39"/>
      <c r="G9" s="39"/>
      <c r="H9" s="39"/>
      <c r="I9" s="40"/>
      <c r="J9" s="4"/>
      <c r="K9" s="4"/>
      <c r="L9" s="4"/>
      <c r="M9" s="4"/>
    </row>
    <row r="10" spans="2:13" ht="37.5" customHeight="1" thickBot="1" x14ac:dyDescent="0.3">
      <c r="B10" s="41"/>
      <c r="C10" s="42"/>
      <c r="D10" s="42"/>
      <c r="E10" s="42"/>
      <c r="F10" s="42"/>
      <c r="G10" s="42"/>
      <c r="H10" s="42"/>
      <c r="I10" s="43"/>
      <c r="J10" s="4"/>
    </row>
    <row r="11" spans="2:13" x14ac:dyDescent="0.25">
      <c r="B11" s="36" t="s">
        <v>11</v>
      </c>
      <c r="C11" s="48" t="s">
        <v>13</v>
      </c>
      <c r="D11" s="48" t="s">
        <v>0</v>
      </c>
      <c r="E11" s="46" t="s">
        <v>9</v>
      </c>
      <c r="F11" s="44" t="s">
        <v>1</v>
      </c>
      <c r="G11" s="44"/>
      <c r="H11" s="44"/>
      <c r="I11" s="44"/>
      <c r="J11" s="44" t="s">
        <v>2</v>
      </c>
      <c r="K11" s="44"/>
      <c r="L11" s="44"/>
      <c r="M11" s="45"/>
    </row>
    <row r="12" spans="2:13" ht="31.5" x14ac:dyDescent="0.25">
      <c r="B12" s="37"/>
      <c r="C12" s="49"/>
      <c r="D12" s="49"/>
      <c r="E12" s="47"/>
      <c r="F12" s="5" t="s">
        <v>8</v>
      </c>
      <c r="G12" s="29" t="s">
        <v>3</v>
      </c>
      <c r="H12" s="5" t="s">
        <v>10</v>
      </c>
      <c r="I12" s="29" t="s">
        <v>5</v>
      </c>
      <c r="J12" s="5" t="s">
        <v>8</v>
      </c>
      <c r="K12" s="29" t="s">
        <v>3</v>
      </c>
      <c r="L12" s="5" t="s">
        <v>4</v>
      </c>
      <c r="M12" s="30" t="s">
        <v>5</v>
      </c>
    </row>
    <row r="13" spans="2:13" x14ac:dyDescent="0.25">
      <c r="B13" s="14">
        <v>1</v>
      </c>
      <c r="C13" s="1" t="s">
        <v>7</v>
      </c>
      <c r="D13" s="6" t="s">
        <v>12</v>
      </c>
      <c r="E13" s="26"/>
      <c r="F13" s="25">
        <v>30</v>
      </c>
      <c r="G13" s="7">
        <f>F13*E13</f>
        <v>0</v>
      </c>
      <c r="H13" s="8">
        <f>F13*4</f>
        <v>120</v>
      </c>
      <c r="I13" s="7">
        <f>E13*H13</f>
        <v>0</v>
      </c>
      <c r="J13" s="8">
        <f>H13</f>
        <v>120</v>
      </c>
      <c r="K13" s="7">
        <f>I13</f>
        <v>0</v>
      </c>
      <c r="L13" s="9">
        <f>F13*12</f>
        <v>360</v>
      </c>
      <c r="M13" s="31">
        <f>E13*L13</f>
        <v>0</v>
      </c>
    </row>
    <row r="14" spans="2:13" ht="16.5" thickBot="1" x14ac:dyDescent="0.3">
      <c r="B14" s="15">
        <v>2</v>
      </c>
      <c r="C14" s="27" t="s">
        <v>6</v>
      </c>
      <c r="D14" s="16" t="s">
        <v>12</v>
      </c>
      <c r="E14" s="17"/>
      <c r="F14" s="28">
        <v>32</v>
      </c>
      <c r="G14" s="17">
        <f>F14*E14</f>
        <v>0</v>
      </c>
      <c r="H14" s="18">
        <f>F14*4</f>
        <v>128</v>
      </c>
      <c r="I14" s="17">
        <f>E14*H14</f>
        <v>0</v>
      </c>
      <c r="J14" s="18">
        <f>H14</f>
        <v>128</v>
      </c>
      <c r="K14" s="32">
        <f>I14</f>
        <v>0</v>
      </c>
      <c r="L14" s="19">
        <f>F14*12</f>
        <v>384</v>
      </c>
      <c r="M14" s="34">
        <f>E14*L14</f>
        <v>0</v>
      </c>
    </row>
    <row r="15" spans="2:13" x14ac:dyDescent="0.25">
      <c r="B15" s="24"/>
      <c r="C15" s="10"/>
      <c r="D15" s="10"/>
      <c r="E15" s="13"/>
      <c r="F15" s="3"/>
      <c r="G15" s="13"/>
      <c r="H15" s="13"/>
      <c r="I15" s="13"/>
      <c r="J15" s="13"/>
      <c r="K15" s="33">
        <f>SUM(K13:K14)</f>
        <v>0</v>
      </c>
      <c r="L15" s="13"/>
      <c r="M15" s="33">
        <f>SUM(M13:M14)</f>
        <v>0</v>
      </c>
    </row>
    <row r="16" spans="2:13" x14ac:dyDescent="0.25">
      <c r="B16" s="24"/>
      <c r="C16" s="10"/>
      <c r="D16" s="10"/>
      <c r="E16" s="11"/>
      <c r="F16" s="3"/>
      <c r="G16" s="11"/>
      <c r="H16" s="11"/>
      <c r="I16" s="11"/>
      <c r="J16" s="11"/>
      <c r="K16" s="11"/>
      <c r="L16" s="11"/>
      <c r="M16" s="12"/>
    </row>
    <row r="19" spans="3:13" x14ac:dyDescent="0.25">
      <c r="C19" s="20"/>
      <c r="D19" s="20"/>
      <c r="E19" s="20"/>
      <c r="F19" s="20"/>
      <c r="G19" s="20"/>
      <c r="H19" s="20"/>
      <c r="I19" s="20"/>
      <c r="J19" s="20"/>
      <c r="K19" s="21"/>
      <c r="L19" s="22"/>
      <c r="M19" s="23"/>
    </row>
  </sheetData>
  <mergeCells count="8">
    <mergeCell ref="B4:M7"/>
    <mergeCell ref="B11:B12"/>
    <mergeCell ref="B9:I10"/>
    <mergeCell ref="F11:I11"/>
    <mergeCell ref="J11:M11"/>
    <mergeCell ref="E11:E12"/>
    <mergeCell ref="D11:D12"/>
    <mergeCell ref="C11:C12"/>
  </mergeCells>
  <conditionalFormatting sqref="F12:M12 E13:E14 G13:M14">
    <cfRule type="expression" dxfId="0" priority="2" stopIfTrue="1">
      <formula>#REF!&gt;=6</formula>
    </cfRule>
  </conditionalFormatting>
  <pageMargins left="0.31496062992126" right="0.118110236220472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2025-12-04T10:01:28Z</dcterms:modified>
</cp:coreProperties>
</file>