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. SEAP Alimente DAS\ANEXE PROCEDURA\"/>
    </mc:Choice>
  </mc:AlternateContent>
  <xr:revisionPtr revIDLastSave="0" documentId="13_ncr:1_{A31B3930-B915-4BF3-BC4A-77120648D21C}" xr6:coauthVersionLast="47" xr6:coauthVersionMax="47" xr10:uidLastSave="{00000000-0000-0000-0000-000000000000}"/>
  <bookViews>
    <workbookView xWindow="-120" yWindow="-120" windowWidth="29040" windowHeight="15720" xr2:uid="{23BA599F-91E4-491E-B4FE-41A160A92E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3" i="1" l="1"/>
  <c r="I103" i="1"/>
  <c r="J103" i="1" s="1"/>
  <c r="H103" i="1"/>
  <c r="F103" i="1"/>
  <c r="L102" i="1"/>
  <c r="I102" i="1"/>
  <c r="J102" i="1" s="1"/>
  <c r="H102" i="1"/>
  <c r="F102" i="1"/>
  <c r="L101" i="1"/>
  <c r="J101" i="1"/>
  <c r="I101" i="1"/>
  <c r="H101" i="1"/>
  <c r="F101" i="1"/>
  <c r="L100" i="1"/>
  <c r="J100" i="1"/>
  <c r="I100" i="1"/>
  <c r="H100" i="1"/>
  <c r="F100" i="1"/>
  <c r="L99" i="1"/>
  <c r="J99" i="1"/>
  <c r="I99" i="1"/>
  <c r="H99" i="1"/>
  <c r="F99" i="1"/>
  <c r="L98" i="1"/>
  <c r="I98" i="1"/>
  <c r="J98" i="1" s="1"/>
  <c r="H98" i="1"/>
  <c r="F98" i="1"/>
  <c r="L97" i="1"/>
  <c r="I97" i="1"/>
  <c r="J97" i="1" s="1"/>
  <c r="H97" i="1"/>
  <c r="F97" i="1"/>
  <c r="L96" i="1"/>
  <c r="I96" i="1"/>
  <c r="J96" i="1" s="1"/>
  <c r="H96" i="1"/>
  <c r="F96" i="1"/>
  <c r="L95" i="1"/>
  <c r="I95" i="1"/>
  <c r="J95" i="1" s="1"/>
  <c r="H95" i="1"/>
  <c r="F95" i="1"/>
  <c r="L94" i="1"/>
  <c r="I94" i="1"/>
  <c r="J94" i="1" s="1"/>
  <c r="H94" i="1"/>
  <c r="F94" i="1"/>
  <c r="L93" i="1"/>
  <c r="J93" i="1"/>
  <c r="I93" i="1"/>
  <c r="H93" i="1"/>
  <c r="F93" i="1"/>
  <c r="L92" i="1"/>
  <c r="J92" i="1"/>
  <c r="H92" i="1"/>
  <c r="F92" i="1"/>
  <c r="L91" i="1"/>
  <c r="I91" i="1"/>
  <c r="J91" i="1" s="1"/>
  <c r="H91" i="1"/>
  <c r="F91" i="1"/>
  <c r="L90" i="1"/>
  <c r="I90" i="1"/>
  <c r="J90" i="1" s="1"/>
  <c r="H90" i="1"/>
  <c r="F90" i="1"/>
  <c r="L89" i="1"/>
  <c r="I89" i="1"/>
  <c r="J89" i="1" s="1"/>
  <c r="H89" i="1"/>
  <c r="F89" i="1"/>
  <c r="L88" i="1"/>
  <c r="J88" i="1"/>
  <c r="I88" i="1"/>
  <c r="H88" i="1"/>
  <c r="F88" i="1"/>
  <c r="L87" i="1"/>
  <c r="J87" i="1"/>
  <c r="I87" i="1"/>
  <c r="H87" i="1"/>
  <c r="F87" i="1"/>
  <c r="L86" i="1"/>
  <c r="J86" i="1"/>
  <c r="I86" i="1"/>
  <c r="H86" i="1"/>
  <c r="F86" i="1"/>
  <c r="L85" i="1"/>
  <c r="I85" i="1"/>
  <c r="J85" i="1" s="1"/>
  <c r="H85" i="1"/>
  <c r="F85" i="1"/>
  <c r="L84" i="1"/>
  <c r="I84" i="1"/>
  <c r="J84" i="1" s="1"/>
  <c r="H84" i="1"/>
  <c r="F84" i="1"/>
  <c r="L83" i="1"/>
  <c r="I83" i="1"/>
  <c r="J83" i="1" s="1"/>
  <c r="H83" i="1"/>
  <c r="F83" i="1"/>
  <c r="L82" i="1"/>
  <c r="I82" i="1"/>
  <c r="J82" i="1" s="1"/>
  <c r="H82" i="1"/>
  <c r="F82" i="1"/>
  <c r="L81" i="1"/>
  <c r="I81" i="1"/>
  <c r="J81" i="1" s="1"/>
  <c r="H81" i="1"/>
  <c r="F81" i="1"/>
  <c r="L80" i="1"/>
  <c r="J80" i="1"/>
  <c r="I80" i="1"/>
  <c r="H80" i="1"/>
  <c r="F80" i="1"/>
  <c r="L79" i="1"/>
  <c r="I79" i="1"/>
  <c r="J79" i="1" s="1"/>
  <c r="H79" i="1"/>
  <c r="F79" i="1"/>
  <c r="L78" i="1"/>
  <c r="J78" i="1"/>
  <c r="I78" i="1"/>
  <c r="H78" i="1"/>
  <c r="F78" i="1"/>
  <c r="L77" i="1"/>
  <c r="I77" i="1"/>
  <c r="J77" i="1" s="1"/>
  <c r="H77" i="1"/>
  <c r="F77" i="1"/>
  <c r="L70" i="1"/>
  <c r="K70" i="1"/>
  <c r="H70" i="1"/>
  <c r="J70" i="1" s="1"/>
  <c r="G70" i="1"/>
  <c r="I70" i="1" s="1"/>
  <c r="F70" i="1"/>
  <c r="L69" i="1"/>
  <c r="K69" i="1"/>
  <c r="G69" i="1"/>
  <c r="I69" i="1" s="1"/>
  <c r="F69" i="1"/>
  <c r="L68" i="1"/>
  <c r="K68" i="1"/>
  <c r="G68" i="1"/>
  <c r="I68" i="1" s="1"/>
  <c r="F68" i="1"/>
  <c r="K67" i="1"/>
  <c r="L67" i="1" s="1"/>
  <c r="I67" i="1"/>
  <c r="H67" i="1"/>
  <c r="J67" i="1" s="1"/>
  <c r="F67" i="1"/>
  <c r="K66" i="1"/>
  <c r="L66" i="1" s="1"/>
  <c r="I66" i="1"/>
  <c r="H66" i="1"/>
  <c r="J66" i="1" s="1"/>
  <c r="G66" i="1"/>
  <c r="F66" i="1"/>
  <c r="K65" i="1"/>
  <c r="L65" i="1" s="1"/>
  <c r="H65" i="1"/>
  <c r="J65" i="1" s="1"/>
  <c r="G65" i="1"/>
  <c r="I65" i="1" s="1"/>
  <c r="F65" i="1"/>
  <c r="L64" i="1"/>
  <c r="K64" i="1"/>
  <c r="G64" i="1"/>
  <c r="I64" i="1" s="1"/>
  <c r="F64" i="1"/>
  <c r="L63" i="1"/>
  <c r="K63" i="1"/>
  <c r="I63" i="1"/>
  <c r="H63" i="1"/>
  <c r="J63" i="1" s="1"/>
  <c r="G63" i="1"/>
  <c r="F63" i="1"/>
  <c r="L62" i="1"/>
  <c r="K62" i="1"/>
  <c r="G62" i="1"/>
  <c r="I62" i="1" s="1"/>
  <c r="F62" i="1"/>
  <c r="L61" i="1"/>
  <c r="K61" i="1"/>
  <c r="G61" i="1"/>
  <c r="I61" i="1" s="1"/>
  <c r="F61" i="1"/>
  <c r="K60" i="1"/>
  <c r="L60" i="1" s="1"/>
  <c r="I60" i="1"/>
  <c r="G60" i="1"/>
  <c r="H60" i="1" s="1"/>
  <c r="J60" i="1" s="1"/>
  <c r="F60" i="1"/>
  <c r="L59" i="1"/>
  <c r="K59" i="1"/>
  <c r="I59" i="1"/>
  <c r="H59" i="1"/>
  <c r="J59" i="1" s="1"/>
  <c r="G59" i="1"/>
  <c r="F59" i="1"/>
  <c r="K58" i="1"/>
  <c r="L58" i="1" s="1"/>
  <c r="I58" i="1"/>
  <c r="H58" i="1"/>
  <c r="J58" i="1" s="1"/>
  <c r="G58" i="1"/>
  <c r="F58" i="1"/>
  <c r="K57" i="1"/>
  <c r="L57" i="1" s="1"/>
  <c r="H57" i="1"/>
  <c r="J57" i="1" s="1"/>
  <c r="G57" i="1"/>
  <c r="I57" i="1" s="1"/>
  <c r="F57" i="1"/>
  <c r="K56" i="1"/>
  <c r="L56" i="1" s="1"/>
  <c r="G56" i="1"/>
  <c r="I56" i="1" s="1"/>
  <c r="F56" i="1"/>
  <c r="L55" i="1"/>
  <c r="K55" i="1"/>
  <c r="H55" i="1"/>
  <c r="J55" i="1" s="1"/>
  <c r="G55" i="1"/>
  <c r="I55" i="1" s="1"/>
  <c r="F55" i="1"/>
  <c r="L54" i="1"/>
  <c r="K54" i="1"/>
  <c r="G54" i="1"/>
  <c r="I54" i="1" s="1"/>
  <c r="F54" i="1"/>
  <c r="L53" i="1"/>
  <c r="K53" i="1"/>
  <c r="G53" i="1"/>
  <c r="I53" i="1" s="1"/>
  <c r="F53" i="1"/>
  <c r="K52" i="1"/>
  <c r="L52" i="1" s="1"/>
  <c r="I52" i="1"/>
  <c r="G52" i="1"/>
  <c r="H52" i="1" s="1"/>
  <c r="J52" i="1" s="1"/>
  <c r="F52" i="1"/>
  <c r="L51" i="1"/>
  <c r="K51" i="1"/>
  <c r="I51" i="1"/>
  <c r="H51" i="1"/>
  <c r="J51" i="1" s="1"/>
  <c r="G51" i="1"/>
  <c r="F51" i="1"/>
  <c r="K50" i="1"/>
  <c r="L50" i="1" s="1"/>
  <c r="I50" i="1"/>
  <c r="H50" i="1"/>
  <c r="J50" i="1" s="1"/>
  <c r="G50" i="1"/>
  <c r="F50" i="1"/>
  <c r="K49" i="1"/>
  <c r="L49" i="1" s="1"/>
  <c r="H49" i="1"/>
  <c r="J49" i="1" s="1"/>
  <c r="G49" i="1"/>
  <c r="I49" i="1" s="1"/>
  <c r="F49" i="1"/>
  <c r="K48" i="1"/>
  <c r="L48" i="1" s="1"/>
  <c r="G48" i="1"/>
  <c r="I48" i="1" s="1"/>
  <c r="F48" i="1"/>
  <c r="L47" i="1"/>
  <c r="K47" i="1"/>
  <c r="H47" i="1"/>
  <c r="J47" i="1" s="1"/>
  <c r="G47" i="1"/>
  <c r="I47" i="1" s="1"/>
  <c r="F47" i="1"/>
  <c r="L46" i="1"/>
  <c r="K46" i="1"/>
  <c r="G46" i="1"/>
  <c r="I46" i="1" s="1"/>
  <c r="F46" i="1"/>
  <c r="L45" i="1"/>
  <c r="K45" i="1"/>
  <c r="J45" i="1"/>
  <c r="I45" i="1"/>
  <c r="H45" i="1"/>
  <c r="G45" i="1"/>
  <c r="F45" i="1"/>
  <c r="K44" i="1"/>
  <c r="L44" i="1" s="1"/>
  <c r="I44" i="1"/>
  <c r="G44" i="1"/>
  <c r="H44" i="1" s="1"/>
  <c r="J44" i="1" s="1"/>
  <c r="F44" i="1"/>
  <c r="L43" i="1"/>
  <c r="K43" i="1"/>
  <c r="I43" i="1"/>
  <c r="H43" i="1"/>
  <c r="J43" i="1" s="1"/>
  <c r="G43" i="1"/>
  <c r="F43" i="1"/>
  <c r="K42" i="1"/>
  <c r="L42" i="1" s="1"/>
  <c r="I42" i="1"/>
  <c r="H42" i="1"/>
  <c r="J42" i="1" s="1"/>
  <c r="G42" i="1"/>
  <c r="F42" i="1"/>
  <c r="L41" i="1"/>
  <c r="K41" i="1"/>
  <c r="H41" i="1"/>
  <c r="J41" i="1" s="1"/>
  <c r="G41" i="1"/>
  <c r="I41" i="1" s="1"/>
  <c r="F41" i="1"/>
  <c r="L40" i="1"/>
  <c r="K40" i="1"/>
  <c r="G40" i="1"/>
  <c r="I40" i="1" s="1"/>
  <c r="F40" i="1"/>
  <c r="L39" i="1"/>
  <c r="K39" i="1"/>
  <c r="I39" i="1"/>
  <c r="H39" i="1"/>
  <c r="J39" i="1" s="1"/>
  <c r="F39" i="1"/>
  <c r="L38" i="1"/>
  <c r="K38" i="1"/>
  <c r="J38" i="1"/>
  <c r="I38" i="1"/>
  <c r="H38" i="1"/>
  <c r="F38" i="1"/>
  <c r="L37" i="1"/>
  <c r="K37" i="1"/>
  <c r="J37" i="1"/>
  <c r="I37" i="1"/>
  <c r="H37" i="1"/>
  <c r="F37" i="1"/>
  <c r="K36" i="1"/>
  <c r="L36" i="1" s="1"/>
  <c r="I36" i="1"/>
  <c r="H36" i="1"/>
  <c r="J36" i="1" s="1"/>
  <c r="F36" i="1"/>
  <c r="L35" i="1"/>
  <c r="K35" i="1"/>
  <c r="I35" i="1"/>
  <c r="H35" i="1"/>
  <c r="J35" i="1" s="1"/>
  <c r="F35" i="1"/>
  <c r="L34" i="1"/>
  <c r="K34" i="1"/>
  <c r="J34" i="1"/>
  <c r="I34" i="1"/>
  <c r="H34" i="1"/>
  <c r="F34" i="1"/>
  <c r="L33" i="1"/>
  <c r="K33" i="1"/>
  <c r="J33" i="1"/>
  <c r="I33" i="1"/>
  <c r="H33" i="1"/>
  <c r="F33" i="1"/>
  <c r="K32" i="1"/>
  <c r="L32" i="1" s="1"/>
  <c r="I32" i="1"/>
  <c r="H32" i="1"/>
  <c r="J32" i="1" s="1"/>
  <c r="F32" i="1"/>
  <c r="L31" i="1"/>
  <c r="K31" i="1"/>
  <c r="I31" i="1"/>
  <c r="H31" i="1"/>
  <c r="J31" i="1" s="1"/>
  <c r="F31" i="1"/>
  <c r="L30" i="1"/>
  <c r="K30" i="1"/>
  <c r="J30" i="1"/>
  <c r="I30" i="1"/>
  <c r="H30" i="1"/>
  <c r="F30" i="1"/>
  <c r="L29" i="1"/>
  <c r="K29" i="1"/>
  <c r="J29" i="1"/>
  <c r="I29" i="1"/>
  <c r="H29" i="1"/>
  <c r="F29" i="1"/>
  <c r="L28" i="1"/>
  <c r="K28" i="1"/>
  <c r="J28" i="1"/>
  <c r="H28" i="1"/>
  <c r="F28" i="1"/>
  <c r="L27" i="1"/>
  <c r="K27" i="1"/>
  <c r="J27" i="1"/>
  <c r="I27" i="1"/>
  <c r="H27" i="1"/>
  <c r="F27" i="1"/>
  <c r="K26" i="1"/>
  <c r="L26" i="1" s="1"/>
  <c r="J26" i="1"/>
  <c r="I26" i="1"/>
  <c r="H26" i="1"/>
  <c r="F26" i="1"/>
  <c r="K25" i="1"/>
  <c r="L25" i="1" s="1"/>
  <c r="I25" i="1"/>
  <c r="H25" i="1"/>
  <c r="J25" i="1" s="1"/>
  <c r="F25" i="1"/>
  <c r="L24" i="1"/>
  <c r="K24" i="1"/>
  <c r="I24" i="1"/>
  <c r="H24" i="1"/>
  <c r="J24" i="1" s="1"/>
  <c r="F24" i="1"/>
  <c r="L23" i="1"/>
  <c r="K23" i="1"/>
  <c r="I23" i="1"/>
  <c r="H23" i="1"/>
  <c r="J23" i="1" s="1"/>
  <c r="F23" i="1"/>
  <c r="K22" i="1"/>
  <c r="L22" i="1" s="1"/>
  <c r="J22" i="1"/>
  <c r="I22" i="1"/>
  <c r="H22" i="1"/>
  <c r="F22" i="1"/>
  <c r="K21" i="1"/>
  <c r="L21" i="1" s="1"/>
  <c r="I21" i="1"/>
  <c r="H21" i="1"/>
  <c r="J21" i="1" s="1"/>
  <c r="F21" i="1"/>
  <c r="K20" i="1"/>
  <c r="L20" i="1" s="1"/>
  <c r="I20" i="1"/>
  <c r="H20" i="1"/>
  <c r="J20" i="1" s="1"/>
  <c r="F20" i="1"/>
  <c r="L19" i="1"/>
  <c r="J19" i="1"/>
  <c r="I19" i="1"/>
  <c r="H19" i="1"/>
  <c r="F19" i="1"/>
  <c r="K18" i="1"/>
  <c r="L18" i="1" s="1"/>
  <c r="J18" i="1"/>
  <c r="I18" i="1"/>
  <c r="H18" i="1"/>
  <c r="F18" i="1"/>
  <c r="K17" i="1"/>
  <c r="L17" i="1" s="1"/>
  <c r="I17" i="1"/>
  <c r="H17" i="1"/>
  <c r="J17" i="1" s="1"/>
  <c r="F17" i="1"/>
  <c r="L16" i="1"/>
  <c r="I16" i="1"/>
  <c r="H16" i="1"/>
  <c r="J16" i="1" s="1"/>
  <c r="F16" i="1"/>
  <c r="K15" i="1"/>
  <c r="L15" i="1" s="1"/>
  <c r="J15" i="1"/>
  <c r="I15" i="1"/>
  <c r="H15" i="1"/>
  <c r="F15" i="1"/>
  <c r="L14" i="1"/>
  <c r="K14" i="1"/>
  <c r="I14" i="1"/>
  <c r="H14" i="1"/>
  <c r="J14" i="1" s="1"/>
  <c r="F14" i="1"/>
  <c r="K13" i="1"/>
  <c r="L13" i="1" s="1"/>
  <c r="J13" i="1"/>
  <c r="I13" i="1"/>
  <c r="H13" i="1"/>
  <c r="F13" i="1"/>
  <c r="L104" i="1" l="1"/>
  <c r="J104" i="1"/>
  <c r="L71" i="1"/>
  <c r="H40" i="1"/>
  <c r="J40" i="1" s="1"/>
  <c r="H48" i="1"/>
  <c r="J48" i="1" s="1"/>
  <c r="H56" i="1"/>
  <c r="J56" i="1" s="1"/>
  <c r="H64" i="1"/>
  <c r="J64" i="1" s="1"/>
  <c r="H46" i="1"/>
  <c r="J46" i="1" s="1"/>
  <c r="H54" i="1"/>
  <c r="J54" i="1" s="1"/>
  <c r="H62" i="1"/>
  <c r="J62" i="1" s="1"/>
  <c r="H69" i="1"/>
  <c r="J69" i="1" s="1"/>
  <c r="H53" i="1"/>
  <c r="J53" i="1" s="1"/>
  <c r="H61" i="1"/>
  <c r="J61" i="1" s="1"/>
  <c r="H68" i="1"/>
  <c r="J68" i="1" s="1"/>
  <c r="J71" i="1" l="1"/>
</calcChain>
</file>

<file path=xl/sharedStrings.xml><?xml version="1.0" encoding="utf-8"?>
<sst xmlns="http://schemas.openxmlformats.org/spreadsheetml/2006/main" count="199" uniqueCount="100">
  <si>
    <t>Denumire produs</t>
  </si>
  <si>
    <t>UM</t>
  </si>
  <si>
    <t>preț lei
fără TVA</t>
  </si>
  <si>
    <t>Contract subsecvent</t>
  </si>
  <si>
    <t>Acord cadru</t>
  </si>
  <si>
    <t>cant min</t>
  </si>
  <si>
    <t>val min</t>
  </si>
  <si>
    <t>cant max</t>
  </si>
  <si>
    <t>val max</t>
  </si>
  <si>
    <t>apa minerala 2l</t>
  </si>
  <si>
    <t>bc</t>
  </si>
  <si>
    <t>amestec mexican congelat</t>
  </si>
  <si>
    <t>kg</t>
  </si>
  <si>
    <t>biscuiti 100 g</t>
  </si>
  <si>
    <t>biscuiti belvita cu crema 50g</t>
  </si>
  <si>
    <t>biscuiti  oreo 66 g</t>
  </si>
  <si>
    <t xml:space="preserve">branza topita cub 140 g </t>
  </si>
  <si>
    <t>cut</t>
  </si>
  <si>
    <t>cacao</t>
  </si>
  <si>
    <t>castraveti in otet 680 g</t>
  </si>
  <si>
    <t>ceai pliculet 20/ cut</t>
  </si>
  <si>
    <t>ciocolata 80 g</t>
  </si>
  <si>
    <t>compot diverse fructe 720 g</t>
  </si>
  <si>
    <t>conserva carne vita 300 g</t>
  </si>
  <si>
    <t xml:space="preserve">conserva ton 160 g </t>
  </si>
  <si>
    <t>croissant 
cu umplutura de vanilie si visine 80 g</t>
  </si>
  <si>
    <t>drojdie uscata activa pakmaya plic 10 g</t>
  </si>
  <si>
    <t>dulceata diverse fructe 370 g</t>
  </si>
  <si>
    <t>eugenia</t>
  </si>
  <si>
    <t>faina alba</t>
  </si>
  <si>
    <t>faina porumb</t>
  </si>
  <si>
    <t>fasole pastai congelata</t>
  </si>
  <si>
    <t>gem diverse fructe 340 g</t>
  </si>
  <si>
    <t>gogosari in otet 720 g</t>
  </si>
  <si>
    <t>gris 500 g</t>
  </si>
  <si>
    <t>halva 200 g</t>
  </si>
  <si>
    <t>inghetata (diferite arome)
 in vafa 55g/100 ml</t>
  </si>
  <si>
    <t>lapte praf  kg</t>
  </si>
  <si>
    <t>macaroane</t>
  </si>
  <si>
    <t xml:space="preserve">margarina 250 g / pachet </t>
  </si>
  <si>
    <t>masline negre fara samburi  2 kg</t>
  </si>
  <si>
    <t>mazare congelata</t>
  </si>
  <si>
    <t>mustar 300 g</t>
  </si>
  <si>
    <t>napolitane cacao/ vanilie 40 g</t>
  </si>
  <si>
    <t>orez</t>
  </si>
  <si>
    <t xml:space="preserve">otet 9 grade </t>
  </si>
  <si>
    <t>l</t>
  </si>
  <si>
    <t>pasta de tomate 28 % 720 g</t>
  </si>
  <si>
    <t>paste fainoase diverse forme 5 kg/punga</t>
  </si>
  <si>
    <t>pate ficat porc 100 g</t>
  </si>
  <si>
    <t>pate porc 200 g</t>
  </si>
  <si>
    <t>pate vegetal 100 g</t>
  </si>
  <si>
    <t>pesmet 500 g</t>
  </si>
  <si>
    <t>piper macinat</t>
  </si>
  <si>
    <t>praf de copt 10 g</t>
  </si>
  <si>
    <t>prajitura magura 
cu lapte si cacao 35 g</t>
  </si>
  <si>
    <t>rom esenta 25 ml</t>
  </si>
  <si>
    <t>rosii in bulion 720 g</t>
  </si>
  <si>
    <t xml:space="preserve">salata icre 140 g </t>
  </si>
  <si>
    <t xml:space="preserve">sare </t>
  </si>
  <si>
    <t>sare neiodata pt muraturi</t>
  </si>
  <si>
    <t>sfecla rosie cu hrean 700 g</t>
  </si>
  <si>
    <t xml:space="preserve">spaghete vrac </t>
  </si>
  <si>
    <t>stafide aurii</t>
  </si>
  <si>
    <t>suc de rosii  1 l</t>
  </si>
  <si>
    <t>tarata grau</t>
  </si>
  <si>
    <t>ulei</t>
  </si>
  <si>
    <t>zacusca vinete 300 g</t>
  </si>
  <si>
    <t>zahar 1 kg</t>
  </si>
  <si>
    <t xml:space="preserve">zahar vanilat  50 g </t>
  </si>
  <si>
    <t>zarzavat pentru ciorbe 720 - 800 g</t>
  </si>
  <si>
    <r>
      <t xml:space="preserve">CANTINA SOCIALĂ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109.048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327.144 lei fără TVA</t>
    </r>
  </si>
  <si>
    <t>cantit min</t>
  </si>
  <si>
    <t>val  min</t>
  </si>
  <si>
    <t>cantit max</t>
  </si>
  <si>
    <t>biscuiți 100 g</t>
  </si>
  <si>
    <t>brânză topită baton 125 g</t>
  </si>
  <si>
    <t>conservă carne de porc - 300g</t>
  </si>
  <si>
    <t>conservă carne pasăre - 300 g</t>
  </si>
  <si>
    <t>conservă carne vită - 300 g</t>
  </si>
  <si>
    <t>drojdie uscată activă plic 10g</t>
  </si>
  <si>
    <t>făină albă</t>
  </si>
  <si>
    <t>fasole cu cârnăciori -300 g</t>
  </si>
  <si>
    <t>fasole păstăi congelate</t>
  </si>
  <si>
    <t>gem diverse fructe 340g</t>
  </si>
  <si>
    <t>margarina 250 g/pachet</t>
  </si>
  <si>
    <t>mazăre congelată</t>
  </si>
  <si>
    <t>pastă de tomate 28 % 720 g</t>
  </si>
  <si>
    <t>paste făinoase diverse forme</t>
  </si>
  <si>
    <t>piper măcinat</t>
  </si>
  <si>
    <t>rom esență 25ml</t>
  </si>
  <si>
    <t>roșii bulion 720 - 800 g</t>
  </si>
  <si>
    <t>salată icre 140 g</t>
  </si>
  <si>
    <t>sare</t>
  </si>
  <si>
    <t>zacuscă vinete 300 g</t>
  </si>
  <si>
    <t>zahar</t>
  </si>
  <si>
    <t>zahăr vanilat 50g</t>
  </si>
  <si>
    <t>zarzavat pt ciorbe 720-800 g</t>
  </si>
  <si>
    <r>
      <t xml:space="preserve">
</t>
    </r>
    <r>
      <rPr>
        <b/>
        <sz val="14"/>
        <color theme="1"/>
        <rFont val="Times New Roman"/>
        <family val="1"/>
      </rPr>
      <t>Lotul nr. 9</t>
    </r>
    <r>
      <rPr>
        <b/>
        <sz val="12"/>
        <color theme="1"/>
        <rFont val="Times New Roman"/>
        <family val="1"/>
      </rPr>
      <t xml:space="preserve">
Produse ambalate/îmbuteliate/congelate CSP și Cantina Sociala
</t>
    </r>
    <r>
      <rPr>
        <sz val="12"/>
        <color theme="1"/>
        <rFont val="Times New Roman"/>
        <family val="1"/>
      </rPr>
      <t>Valoare minimă estimată totală:</t>
    </r>
    <r>
      <rPr>
        <b/>
        <sz val="12"/>
        <color theme="1"/>
        <rFont val="Times New Roman"/>
        <family val="1"/>
      </rPr>
      <t xml:space="preserve"> 182.927,20 lei fără TVA
Valoare maximă estimată totală: 548.781,60 lei fără TVA
ANEXĂ LA FORMULARUL DE OFERTĂ</t>
    </r>
  </si>
  <si>
    <r>
      <rPr>
        <b/>
        <sz val="14"/>
        <color theme="1"/>
        <rFont val="Times New Roman"/>
        <family val="1"/>
      </rPr>
      <t>CENTRUL SOCIAL PIETRICICA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73.879,20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221.637,60 lei fără TVA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</si>
</sst>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2" fontId="6" fillId="0" borderId="17" xfId="0" applyNumberFormat="1" applyFont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/>
    <xf numFmtId="0" fontId="6" fillId="0" borderId="20" xfId="0" applyFont="1" applyBorder="1" applyAlignment="1">
      <alignment horizontal="center"/>
    </xf>
    <xf numFmtId="1" fontId="6" fillId="2" borderId="2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/>
    <xf numFmtId="0" fontId="6" fillId="0" borderId="0" xfId="0" applyFont="1" applyAlignment="1">
      <alignment horizontal="center"/>
    </xf>
    <xf numFmtId="2" fontId="6" fillId="0" borderId="0" xfId="0" applyNumberFormat="1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/>
      <protection locked="0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1" fontId="6" fillId="2" borderId="23" xfId="1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  <protection locked="0"/>
    </xf>
    <xf numFmtId="1" fontId="6" fillId="2" borderId="4" xfId="1" applyNumberFormat="1" applyFont="1" applyFill="1" applyBorder="1" applyAlignment="1" applyProtection="1">
      <alignment horizontal="center"/>
      <protection locked="0"/>
    </xf>
    <xf numFmtId="1" fontId="6" fillId="2" borderId="24" xfId="1" applyNumberFormat="1" applyFont="1" applyFill="1" applyBorder="1" applyAlignment="1" applyProtection="1">
      <alignment horizontal="center"/>
      <protection locked="0"/>
    </xf>
    <xf numFmtId="1" fontId="6" fillId="2" borderId="25" xfId="1" applyNumberFormat="1" applyFont="1" applyFill="1" applyBorder="1" applyAlignment="1" applyProtection="1">
      <alignment horizontal="center"/>
      <protection locked="0"/>
    </xf>
    <xf numFmtId="1" fontId="6" fillId="2" borderId="20" xfId="1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/>
    </xf>
  </cellXfs>
  <cellStyles count="2">
    <cellStyle name="Normal" xfId="0" builtinId="0"/>
    <cellStyle name="Normal 12" xfId="1" xr:uid="{2317FA78-38C1-4508-9EAF-E3ED2DC4046C}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010C0-5390-422F-8D0F-2FCD2A44EEBC}">
  <dimension ref="A1:M104"/>
  <sheetViews>
    <sheetView tabSelected="1" workbookViewId="0">
      <selection activeCell="A9" sqref="A9:H10"/>
    </sheetView>
  </sheetViews>
  <sheetFormatPr defaultRowHeight="15" x14ac:dyDescent="0.25"/>
  <cols>
    <col min="1" max="1" width="5.42578125" customWidth="1"/>
    <col min="2" max="2" width="38.28515625" customWidth="1"/>
    <col min="5" max="5" width="6.5703125" customWidth="1"/>
    <col min="7" max="7" width="7" customWidth="1"/>
    <col min="8" max="8" width="9.7109375" customWidth="1"/>
    <col min="9" max="9" width="6.5703125" customWidth="1"/>
    <col min="10" max="10" width="11.28515625" customWidth="1"/>
    <col min="11" max="11" width="6" customWidth="1"/>
    <col min="12" max="12" width="10.85546875" customWidth="1"/>
    <col min="13" max="13" width="0.140625" customWidth="1"/>
  </cols>
  <sheetData>
    <row r="1" spans="1:13" x14ac:dyDescent="0.25">
      <c r="A1" s="50" t="s">
        <v>98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x14ac:dyDescent="0.25">
      <c r="A9" s="51" t="s">
        <v>99</v>
      </c>
      <c r="B9" s="52"/>
      <c r="C9" s="52"/>
      <c r="D9" s="52"/>
      <c r="E9" s="52"/>
      <c r="F9" s="52"/>
      <c r="G9" s="52"/>
      <c r="H9" s="53"/>
    </row>
    <row r="10" spans="1:13" ht="35.25" customHeight="1" thickBot="1" x14ac:dyDescent="0.3">
      <c r="A10" s="54"/>
      <c r="B10" s="55"/>
      <c r="C10" s="55"/>
      <c r="D10" s="55"/>
      <c r="E10" s="55"/>
      <c r="F10" s="55"/>
      <c r="G10" s="55"/>
      <c r="H10" s="56"/>
    </row>
    <row r="11" spans="1:13" ht="15.75" x14ac:dyDescent="0.25">
      <c r="A11" s="57"/>
      <c r="B11" s="59" t="s">
        <v>0</v>
      </c>
      <c r="C11" s="59" t="s">
        <v>1</v>
      </c>
      <c r="D11" s="61" t="s">
        <v>2</v>
      </c>
      <c r="E11" s="47" t="s">
        <v>3</v>
      </c>
      <c r="F11" s="48"/>
      <c r="G11" s="48"/>
      <c r="H11" s="63"/>
      <c r="I11" s="47" t="s">
        <v>4</v>
      </c>
      <c r="J11" s="48"/>
      <c r="K11" s="48"/>
      <c r="L11" s="49"/>
    </row>
    <row r="12" spans="1:13" ht="32.25" thickBot="1" x14ac:dyDescent="0.3">
      <c r="A12" s="58"/>
      <c r="B12" s="60"/>
      <c r="C12" s="60"/>
      <c r="D12" s="62"/>
      <c r="E12" s="1" t="s">
        <v>5</v>
      </c>
      <c r="F12" s="2" t="s">
        <v>6</v>
      </c>
      <c r="G12" s="1" t="s">
        <v>7</v>
      </c>
      <c r="H12" s="2" t="s">
        <v>8</v>
      </c>
      <c r="I12" s="1" t="s">
        <v>5</v>
      </c>
      <c r="J12" s="3" t="s">
        <v>6</v>
      </c>
      <c r="K12" s="1" t="s">
        <v>7</v>
      </c>
      <c r="L12" s="4" t="s">
        <v>8</v>
      </c>
    </row>
    <row r="13" spans="1:13" ht="15.75" x14ac:dyDescent="0.25">
      <c r="A13" s="5">
        <v>1</v>
      </c>
      <c r="B13" s="6" t="s">
        <v>9</v>
      </c>
      <c r="C13" s="7" t="s">
        <v>10</v>
      </c>
      <c r="D13" s="8"/>
      <c r="E13" s="9">
        <v>48</v>
      </c>
      <c r="F13" s="8">
        <f t="shared" ref="F13:F70" si="0">E13*D13</f>
        <v>0</v>
      </c>
      <c r="G13" s="9">
        <v>192</v>
      </c>
      <c r="H13" s="8">
        <f t="shared" ref="H13:H70" si="1">D13*G13</f>
        <v>0</v>
      </c>
      <c r="I13" s="9">
        <f t="shared" ref="I13:J38" si="2">G13</f>
        <v>192</v>
      </c>
      <c r="J13" s="8">
        <f t="shared" si="2"/>
        <v>0</v>
      </c>
      <c r="K13" s="9">
        <f t="shared" ref="K13:K70" si="3">E13*12</f>
        <v>576</v>
      </c>
      <c r="L13" s="10">
        <f t="shared" ref="L13:L70" si="4">D13*K13</f>
        <v>0</v>
      </c>
    </row>
    <row r="14" spans="1:13" ht="15.75" x14ac:dyDescent="0.25">
      <c r="A14" s="5">
        <v>2</v>
      </c>
      <c r="B14" s="6" t="s">
        <v>11</v>
      </c>
      <c r="C14" s="7" t="s">
        <v>12</v>
      </c>
      <c r="D14" s="8"/>
      <c r="E14" s="9">
        <v>30</v>
      </c>
      <c r="F14" s="8">
        <f t="shared" si="0"/>
        <v>0</v>
      </c>
      <c r="G14" s="9">
        <v>120</v>
      </c>
      <c r="H14" s="8">
        <f t="shared" si="1"/>
        <v>0</v>
      </c>
      <c r="I14" s="9">
        <f t="shared" si="2"/>
        <v>120</v>
      </c>
      <c r="J14" s="8">
        <f t="shared" si="2"/>
        <v>0</v>
      </c>
      <c r="K14" s="9">
        <f t="shared" si="3"/>
        <v>360</v>
      </c>
      <c r="L14" s="10">
        <f t="shared" si="4"/>
        <v>0</v>
      </c>
    </row>
    <row r="15" spans="1:13" ht="15.75" x14ac:dyDescent="0.25">
      <c r="A15" s="5">
        <v>3</v>
      </c>
      <c r="B15" s="6" t="s">
        <v>13</v>
      </c>
      <c r="C15" s="7" t="s">
        <v>10</v>
      </c>
      <c r="D15" s="8"/>
      <c r="E15" s="9">
        <v>220</v>
      </c>
      <c r="F15" s="8">
        <f t="shared" si="0"/>
        <v>0</v>
      </c>
      <c r="G15" s="9">
        <v>880</v>
      </c>
      <c r="H15" s="8">
        <f t="shared" si="1"/>
        <v>0</v>
      </c>
      <c r="I15" s="9">
        <f t="shared" si="2"/>
        <v>880</v>
      </c>
      <c r="J15" s="8">
        <f t="shared" si="2"/>
        <v>0</v>
      </c>
      <c r="K15" s="9">
        <f t="shared" si="3"/>
        <v>2640</v>
      </c>
      <c r="L15" s="10">
        <f t="shared" si="4"/>
        <v>0</v>
      </c>
    </row>
    <row r="16" spans="1:13" ht="15.75" x14ac:dyDescent="0.25">
      <c r="A16" s="5">
        <v>4</v>
      </c>
      <c r="B16" s="6" t="s">
        <v>14</v>
      </c>
      <c r="C16" s="7" t="s">
        <v>10</v>
      </c>
      <c r="D16" s="8"/>
      <c r="E16" s="9">
        <v>240</v>
      </c>
      <c r="F16" s="8">
        <f t="shared" si="0"/>
        <v>0</v>
      </c>
      <c r="G16" s="9">
        <v>960</v>
      </c>
      <c r="H16" s="8">
        <f t="shared" si="1"/>
        <v>0</v>
      </c>
      <c r="I16" s="9">
        <f t="shared" si="2"/>
        <v>960</v>
      </c>
      <c r="J16" s="8">
        <f t="shared" si="2"/>
        <v>0</v>
      </c>
      <c r="K16" s="9">
        <v>2880</v>
      </c>
      <c r="L16" s="10">
        <f t="shared" si="4"/>
        <v>0</v>
      </c>
    </row>
    <row r="17" spans="1:12" ht="15.75" x14ac:dyDescent="0.25">
      <c r="A17" s="5">
        <v>5</v>
      </c>
      <c r="B17" s="6" t="s">
        <v>15</v>
      </c>
      <c r="C17" s="7" t="s">
        <v>10</v>
      </c>
      <c r="D17" s="8"/>
      <c r="E17" s="9">
        <v>240</v>
      </c>
      <c r="F17" s="8">
        <f t="shared" si="0"/>
        <v>0</v>
      </c>
      <c r="G17" s="9">
        <v>960</v>
      </c>
      <c r="H17" s="8">
        <f t="shared" si="1"/>
        <v>0</v>
      </c>
      <c r="I17" s="9">
        <f t="shared" si="2"/>
        <v>960</v>
      </c>
      <c r="J17" s="8">
        <f t="shared" si="2"/>
        <v>0</v>
      </c>
      <c r="K17" s="9">
        <f t="shared" si="3"/>
        <v>2880</v>
      </c>
      <c r="L17" s="10">
        <f t="shared" si="4"/>
        <v>0</v>
      </c>
    </row>
    <row r="18" spans="1:12" ht="15.75" x14ac:dyDescent="0.25">
      <c r="A18" s="5">
        <v>6</v>
      </c>
      <c r="B18" s="6" t="s">
        <v>16</v>
      </c>
      <c r="C18" s="7" t="s">
        <v>17</v>
      </c>
      <c r="D18" s="8"/>
      <c r="E18" s="9">
        <v>72</v>
      </c>
      <c r="F18" s="8">
        <f t="shared" si="0"/>
        <v>0</v>
      </c>
      <c r="G18" s="9">
        <v>288</v>
      </c>
      <c r="H18" s="8">
        <f t="shared" si="1"/>
        <v>0</v>
      </c>
      <c r="I18" s="9">
        <f t="shared" si="2"/>
        <v>288</v>
      </c>
      <c r="J18" s="8">
        <f t="shared" si="2"/>
        <v>0</v>
      </c>
      <c r="K18" s="9">
        <f t="shared" si="3"/>
        <v>864</v>
      </c>
      <c r="L18" s="10">
        <f t="shared" si="4"/>
        <v>0</v>
      </c>
    </row>
    <row r="19" spans="1:12" ht="15.75" x14ac:dyDescent="0.25">
      <c r="A19" s="5">
        <v>7</v>
      </c>
      <c r="B19" s="6" t="s">
        <v>18</v>
      </c>
      <c r="C19" s="7" t="s">
        <v>12</v>
      </c>
      <c r="D19" s="8"/>
      <c r="E19" s="9">
        <v>4</v>
      </c>
      <c r="F19" s="8">
        <f t="shared" si="0"/>
        <v>0</v>
      </c>
      <c r="G19" s="9">
        <v>16</v>
      </c>
      <c r="H19" s="8">
        <f t="shared" si="1"/>
        <v>0</v>
      </c>
      <c r="I19" s="9">
        <f t="shared" si="2"/>
        <v>16</v>
      </c>
      <c r="J19" s="8">
        <f t="shared" si="2"/>
        <v>0</v>
      </c>
      <c r="K19" s="9">
        <v>48</v>
      </c>
      <c r="L19" s="10">
        <f t="shared" si="4"/>
        <v>0</v>
      </c>
    </row>
    <row r="20" spans="1:12" ht="15.75" x14ac:dyDescent="0.25">
      <c r="A20" s="5">
        <v>8</v>
      </c>
      <c r="B20" s="6" t="s">
        <v>19</v>
      </c>
      <c r="C20" s="7" t="s">
        <v>10</v>
      </c>
      <c r="D20" s="8"/>
      <c r="E20" s="9">
        <v>24</v>
      </c>
      <c r="F20" s="8">
        <f t="shared" si="0"/>
        <v>0</v>
      </c>
      <c r="G20" s="9">
        <v>96</v>
      </c>
      <c r="H20" s="8">
        <f t="shared" si="1"/>
        <v>0</v>
      </c>
      <c r="I20" s="9">
        <f t="shared" si="2"/>
        <v>96</v>
      </c>
      <c r="J20" s="8">
        <f t="shared" si="2"/>
        <v>0</v>
      </c>
      <c r="K20" s="9">
        <f t="shared" si="3"/>
        <v>288</v>
      </c>
      <c r="L20" s="10">
        <f t="shared" si="4"/>
        <v>0</v>
      </c>
    </row>
    <row r="21" spans="1:12" ht="15.75" x14ac:dyDescent="0.25">
      <c r="A21" s="5">
        <v>9</v>
      </c>
      <c r="B21" s="6" t="s">
        <v>20</v>
      </c>
      <c r="C21" s="7" t="s">
        <v>17</v>
      </c>
      <c r="D21" s="8"/>
      <c r="E21" s="9">
        <v>100</v>
      </c>
      <c r="F21" s="8">
        <f t="shared" si="0"/>
        <v>0</v>
      </c>
      <c r="G21" s="9">
        <v>400</v>
      </c>
      <c r="H21" s="8">
        <f t="shared" si="1"/>
        <v>0</v>
      </c>
      <c r="I21" s="9">
        <f t="shared" si="2"/>
        <v>400</v>
      </c>
      <c r="J21" s="8">
        <f t="shared" si="2"/>
        <v>0</v>
      </c>
      <c r="K21" s="9">
        <f t="shared" si="3"/>
        <v>1200</v>
      </c>
      <c r="L21" s="10">
        <f t="shared" si="4"/>
        <v>0</v>
      </c>
    </row>
    <row r="22" spans="1:12" ht="15.75" x14ac:dyDescent="0.25">
      <c r="A22" s="5">
        <v>10</v>
      </c>
      <c r="B22" s="6" t="s">
        <v>21</v>
      </c>
      <c r="C22" s="7" t="s">
        <v>10</v>
      </c>
      <c r="D22" s="8"/>
      <c r="E22" s="9">
        <v>30</v>
      </c>
      <c r="F22" s="8">
        <f t="shared" si="0"/>
        <v>0</v>
      </c>
      <c r="G22" s="9">
        <v>120</v>
      </c>
      <c r="H22" s="8">
        <f t="shared" si="1"/>
        <v>0</v>
      </c>
      <c r="I22" s="9">
        <f t="shared" si="2"/>
        <v>120</v>
      </c>
      <c r="J22" s="8">
        <f t="shared" si="2"/>
        <v>0</v>
      </c>
      <c r="K22" s="9">
        <f t="shared" si="3"/>
        <v>360</v>
      </c>
      <c r="L22" s="10">
        <f t="shared" si="4"/>
        <v>0</v>
      </c>
    </row>
    <row r="23" spans="1:12" ht="15.75" x14ac:dyDescent="0.25">
      <c r="A23" s="5">
        <v>11</v>
      </c>
      <c r="B23" s="6" t="s">
        <v>22</v>
      </c>
      <c r="C23" s="7" t="s">
        <v>10</v>
      </c>
      <c r="D23" s="8"/>
      <c r="E23" s="9">
        <v>48</v>
      </c>
      <c r="F23" s="8">
        <f t="shared" si="0"/>
        <v>0</v>
      </c>
      <c r="G23" s="9">
        <v>192</v>
      </c>
      <c r="H23" s="8">
        <f t="shared" si="1"/>
        <v>0</v>
      </c>
      <c r="I23" s="9">
        <f t="shared" si="2"/>
        <v>192</v>
      </c>
      <c r="J23" s="8">
        <f t="shared" si="2"/>
        <v>0</v>
      </c>
      <c r="K23" s="9">
        <f t="shared" si="3"/>
        <v>576</v>
      </c>
      <c r="L23" s="10">
        <f t="shared" si="4"/>
        <v>0</v>
      </c>
    </row>
    <row r="24" spans="1:12" ht="15.75" x14ac:dyDescent="0.25">
      <c r="A24" s="5">
        <v>12</v>
      </c>
      <c r="B24" s="6" t="s">
        <v>23</v>
      </c>
      <c r="C24" s="7" t="s">
        <v>10</v>
      </c>
      <c r="D24" s="8"/>
      <c r="E24" s="9">
        <v>36</v>
      </c>
      <c r="F24" s="8">
        <f t="shared" si="0"/>
        <v>0</v>
      </c>
      <c r="G24" s="9">
        <v>144</v>
      </c>
      <c r="H24" s="8">
        <f t="shared" si="1"/>
        <v>0</v>
      </c>
      <c r="I24" s="9">
        <f t="shared" si="2"/>
        <v>144</v>
      </c>
      <c r="J24" s="8">
        <f t="shared" si="2"/>
        <v>0</v>
      </c>
      <c r="K24" s="9">
        <f t="shared" si="3"/>
        <v>432</v>
      </c>
      <c r="L24" s="10">
        <f t="shared" si="4"/>
        <v>0</v>
      </c>
    </row>
    <row r="25" spans="1:12" ht="15.75" x14ac:dyDescent="0.25">
      <c r="A25" s="5">
        <v>13</v>
      </c>
      <c r="B25" s="6" t="s">
        <v>24</v>
      </c>
      <c r="C25" s="7" t="s">
        <v>10</v>
      </c>
      <c r="D25" s="8"/>
      <c r="E25" s="9">
        <v>48</v>
      </c>
      <c r="F25" s="8">
        <f t="shared" si="0"/>
        <v>0</v>
      </c>
      <c r="G25" s="9">
        <v>192</v>
      </c>
      <c r="H25" s="8">
        <f t="shared" si="1"/>
        <v>0</v>
      </c>
      <c r="I25" s="9">
        <f t="shared" si="2"/>
        <v>192</v>
      </c>
      <c r="J25" s="8">
        <f t="shared" si="2"/>
        <v>0</v>
      </c>
      <c r="K25" s="9">
        <f t="shared" si="3"/>
        <v>576</v>
      </c>
      <c r="L25" s="10">
        <f t="shared" si="4"/>
        <v>0</v>
      </c>
    </row>
    <row r="26" spans="1:12" ht="15.75" x14ac:dyDescent="0.25">
      <c r="A26" s="5">
        <v>14</v>
      </c>
      <c r="B26" s="6" t="s">
        <v>25</v>
      </c>
      <c r="C26" s="7" t="s">
        <v>10</v>
      </c>
      <c r="D26" s="8"/>
      <c r="E26" s="9">
        <v>240</v>
      </c>
      <c r="F26" s="8">
        <f t="shared" si="0"/>
        <v>0</v>
      </c>
      <c r="G26" s="9">
        <v>960</v>
      </c>
      <c r="H26" s="8">
        <f t="shared" si="1"/>
        <v>0</v>
      </c>
      <c r="I26" s="9">
        <f t="shared" si="2"/>
        <v>960</v>
      </c>
      <c r="J26" s="8">
        <f t="shared" si="2"/>
        <v>0</v>
      </c>
      <c r="K26" s="9">
        <f t="shared" si="3"/>
        <v>2880</v>
      </c>
      <c r="L26" s="10">
        <f t="shared" si="4"/>
        <v>0</v>
      </c>
    </row>
    <row r="27" spans="1:12" ht="15.75" x14ac:dyDescent="0.25">
      <c r="A27" s="5">
        <v>15</v>
      </c>
      <c r="B27" s="6" t="s">
        <v>26</v>
      </c>
      <c r="C27" s="7" t="s">
        <v>10</v>
      </c>
      <c r="D27" s="8"/>
      <c r="E27" s="9">
        <v>80</v>
      </c>
      <c r="F27" s="8">
        <f t="shared" si="0"/>
        <v>0</v>
      </c>
      <c r="G27" s="9">
        <v>320</v>
      </c>
      <c r="H27" s="8">
        <f t="shared" si="1"/>
        <v>0</v>
      </c>
      <c r="I27" s="9">
        <f t="shared" si="2"/>
        <v>320</v>
      </c>
      <c r="J27" s="8">
        <f t="shared" si="2"/>
        <v>0</v>
      </c>
      <c r="K27" s="9">
        <f t="shared" si="3"/>
        <v>960</v>
      </c>
      <c r="L27" s="10">
        <f t="shared" si="4"/>
        <v>0</v>
      </c>
    </row>
    <row r="28" spans="1:12" ht="15.75" x14ac:dyDescent="0.25">
      <c r="A28" s="5">
        <v>16</v>
      </c>
      <c r="B28" s="6" t="s">
        <v>27</v>
      </c>
      <c r="C28" s="7" t="s">
        <v>10</v>
      </c>
      <c r="D28" s="8"/>
      <c r="E28" s="9">
        <v>48</v>
      </c>
      <c r="F28" s="8">
        <f t="shared" si="0"/>
        <v>0</v>
      </c>
      <c r="G28" s="9">
        <v>192</v>
      </c>
      <c r="H28" s="8">
        <f t="shared" si="1"/>
        <v>0</v>
      </c>
      <c r="I28" s="9">
        <v>192</v>
      </c>
      <c r="J28" s="8">
        <f t="shared" si="2"/>
        <v>0</v>
      </c>
      <c r="K28" s="9">
        <f t="shared" si="3"/>
        <v>576</v>
      </c>
      <c r="L28" s="10">
        <f t="shared" si="4"/>
        <v>0</v>
      </c>
    </row>
    <row r="29" spans="1:12" ht="15.75" x14ac:dyDescent="0.25">
      <c r="A29" s="5">
        <v>17</v>
      </c>
      <c r="B29" s="6" t="s">
        <v>28</v>
      </c>
      <c r="C29" s="7" t="s">
        <v>10</v>
      </c>
      <c r="D29" s="8"/>
      <c r="E29" s="9">
        <v>240</v>
      </c>
      <c r="F29" s="8">
        <f t="shared" si="0"/>
        <v>0</v>
      </c>
      <c r="G29" s="9">
        <v>960</v>
      </c>
      <c r="H29" s="8">
        <f t="shared" si="1"/>
        <v>0</v>
      </c>
      <c r="I29" s="9">
        <f t="shared" si="2"/>
        <v>960</v>
      </c>
      <c r="J29" s="8">
        <f t="shared" si="2"/>
        <v>0</v>
      </c>
      <c r="K29" s="9">
        <f t="shared" si="3"/>
        <v>2880</v>
      </c>
      <c r="L29" s="10">
        <f t="shared" si="4"/>
        <v>0</v>
      </c>
    </row>
    <row r="30" spans="1:12" ht="15.75" x14ac:dyDescent="0.25">
      <c r="A30" s="5">
        <v>18</v>
      </c>
      <c r="B30" s="6" t="s">
        <v>29</v>
      </c>
      <c r="C30" s="7" t="s">
        <v>12</v>
      </c>
      <c r="D30" s="8"/>
      <c r="E30" s="9">
        <v>120</v>
      </c>
      <c r="F30" s="8">
        <f t="shared" si="0"/>
        <v>0</v>
      </c>
      <c r="G30" s="9">
        <v>480</v>
      </c>
      <c r="H30" s="8">
        <f t="shared" si="1"/>
        <v>0</v>
      </c>
      <c r="I30" s="9">
        <f t="shared" si="2"/>
        <v>480</v>
      </c>
      <c r="J30" s="8">
        <f t="shared" si="2"/>
        <v>0</v>
      </c>
      <c r="K30" s="9">
        <f t="shared" si="3"/>
        <v>1440</v>
      </c>
      <c r="L30" s="10">
        <f t="shared" si="4"/>
        <v>0</v>
      </c>
    </row>
    <row r="31" spans="1:12" ht="15.75" x14ac:dyDescent="0.25">
      <c r="A31" s="5">
        <v>19</v>
      </c>
      <c r="B31" s="6" t="s">
        <v>30</v>
      </c>
      <c r="C31" s="7" t="s">
        <v>12</v>
      </c>
      <c r="D31" s="8"/>
      <c r="E31" s="9">
        <v>80</v>
      </c>
      <c r="F31" s="8">
        <f t="shared" si="0"/>
        <v>0</v>
      </c>
      <c r="G31" s="9">
        <v>320</v>
      </c>
      <c r="H31" s="8">
        <f t="shared" si="1"/>
        <v>0</v>
      </c>
      <c r="I31" s="9">
        <f t="shared" si="2"/>
        <v>320</v>
      </c>
      <c r="J31" s="8">
        <f t="shared" si="2"/>
        <v>0</v>
      </c>
      <c r="K31" s="9">
        <f t="shared" si="3"/>
        <v>960</v>
      </c>
      <c r="L31" s="10">
        <f t="shared" si="4"/>
        <v>0</v>
      </c>
    </row>
    <row r="32" spans="1:12" ht="15.75" x14ac:dyDescent="0.25">
      <c r="A32" s="5">
        <v>20</v>
      </c>
      <c r="B32" s="6" t="s">
        <v>31</v>
      </c>
      <c r="C32" s="7" t="s">
        <v>12</v>
      </c>
      <c r="D32" s="8"/>
      <c r="E32" s="9">
        <v>60</v>
      </c>
      <c r="F32" s="8">
        <f t="shared" si="0"/>
        <v>0</v>
      </c>
      <c r="G32" s="9">
        <v>240</v>
      </c>
      <c r="H32" s="8">
        <f t="shared" si="1"/>
        <v>0</v>
      </c>
      <c r="I32" s="9">
        <f t="shared" si="2"/>
        <v>240</v>
      </c>
      <c r="J32" s="8">
        <f t="shared" si="2"/>
        <v>0</v>
      </c>
      <c r="K32" s="9">
        <f t="shared" si="3"/>
        <v>720</v>
      </c>
      <c r="L32" s="10">
        <f t="shared" si="4"/>
        <v>0</v>
      </c>
    </row>
    <row r="33" spans="1:12" ht="15.75" x14ac:dyDescent="0.25">
      <c r="A33" s="5">
        <v>21</v>
      </c>
      <c r="B33" s="6" t="s">
        <v>32</v>
      </c>
      <c r="C33" s="7" t="s">
        <v>10</v>
      </c>
      <c r="D33" s="8"/>
      <c r="E33" s="9">
        <v>48</v>
      </c>
      <c r="F33" s="8">
        <f t="shared" si="0"/>
        <v>0</v>
      </c>
      <c r="G33" s="9">
        <v>192</v>
      </c>
      <c r="H33" s="8">
        <f t="shared" si="1"/>
        <v>0</v>
      </c>
      <c r="I33" s="9">
        <f t="shared" si="2"/>
        <v>192</v>
      </c>
      <c r="J33" s="8">
        <f t="shared" si="2"/>
        <v>0</v>
      </c>
      <c r="K33" s="9">
        <f t="shared" si="3"/>
        <v>576</v>
      </c>
      <c r="L33" s="10">
        <f t="shared" si="4"/>
        <v>0</v>
      </c>
    </row>
    <row r="34" spans="1:12" ht="15.75" x14ac:dyDescent="0.25">
      <c r="A34" s="5">
        <v>22</v>
      </c>
      <c r="B34" s="6" t="s">
        <v>33</v>
      </c>
      <c r="C34" s="7" t="s">
        <v>10</v>
      </c>
      <c r="D34" s="8"/>
      <c r="E34" s="9">
        <v>48</v>
      </c>
      <c r="F34" s="8">
        <f t="shared" si="0"/>
        <v>0</v>
      </c>
      <c r="G34" s="9">
        <v>192</v>
      </c>
      <c r="H34" s="8">
        <f t="shared" si="1"/>
        <v>0</v>
      </c>
      <c r="I34" s="9">
        <f t="shared" si="2"/>
        <v>192</v>
      </c>
      <c r="J34" s="8">
        <f t="shared" si="2"/>
        <v>0</v>
      </c>
      <c r="K34" s="9">
        <f t="shared" si="3"/>
        <v>576</v>
      </c>
      <c r="L34" s="10">
        <f t="shared" si="4"/>
        <v>0</v>
      </c>
    </row>
    <row r="35" spans="1:12" ht="15.75" x14ac:dyDescent="0.25">
      <c r="A35" s="5">
        <v>23</v>
      </c>
      <c r="B35" s="6" t="s">
        <v>34</v>
      </c>
      <c r="C35" s="7" t="s">
        <v>10</v>
      </c>
      <c r="D35" s="8"/>
      <c r="E35" s="9">
        <v>24</v>
      </c>
      <c r="F35" s="8">
        <f t="shared" si="0"/>
        <v>0</v>
      </c>
      <c r="G35" s="9">
        <v>96</v>
      </c>
      <c r="H35" s="8">
        <f t="shared" si="1"/>
        <v>0</v>
      </c>
      <c r="I35" s="9">
        <f t="shared" si="2"/>
        <v>96</v>
      </c>
      <c r="J35" s="8">
        <f t="shared" si="2"/>
        <v>0</v>
      </c>
      <c r="K35" s="9">
        <f t="shared" si="3"/>
        <v>288</v>
      </c>
      <c r="L35" s="10">
        <f t="shared" si="4"/>
        <v>0</v>
      </c>
    </row>
    <row r="36" spans="1:12" ht="15.75" x14ac:dyDescent="0.25">
      <c r="A36" s="5">
        <v>24</v>
      </c>
      <c r="B36" s="6" t="s">
        <v>35</v>
      </c>
      <c r="C36" s="7" t="s">
        <v>10</v>
      </c>
      <c r="D36" s="8"/>
      <c r="E36" s="9">
        <v>40</v>
      </c>
      <c r="F36" s="8">
        <f t="shared" si="0"/>
        <v>0</v>
      </c>
      <c r="G36" s="9">
        <v>160</v>
      </c>
      <c r="H36" s="8">
        <f t="shared" si="1"/>
        <v>0</v>
      </c>
      <c r="I36" s="9">
        <f t="shared" si="2"/>
        <v>160</v>
      </c>
      <c r="J36" s="8">
        <f t="shared" si="2"/>
        <v>0</v>
      </c>
      <c r="K36" s="9">
        <f t="shared" si="3"/>
        <v>480</v>
      </c>
      <c r="L36" s="10">
        <f t="shared" si="4"/>
        <v>0</v>
      </c>
    </row>
    <row r="37" spans="1:12" ht="15.75" x14ac:dyDescent="0.25">
      <c r="A37" s="5">
        <v>25</v>
      </c>
      <c r="B37" s="6" t="s">
        <v>36</v>
      </c>
      <c r="C37" s="7" t="s">
        <v>10</v>
      </c>
      <c r="D37" s="8"/>
      <c r="E37" s="9">
        <v>60</v>
      </c>
      <c r="F37" s="8">
        <f t="shared" si="0"/>
        <v>0</v>
      </c>
      <c r="G37" s="9">
        <v>240</v>
      </c>
      <c r="H37" s="8">
        <f t="shared" si="1"/>
        <v>0</v>
      </c>
      <c r="I37" s="9">
        <f t="shared" si="2"/>
        <v>240</v>
      </c>
      <c r="J37" s="8">
        <f t="shared" si="2"/>
        <v>0</v>
      </c>
      <c r="K37" s="9">
        <f t="shared" si="3"/>
        <v>720</v>
      </c>
      <c r="L37" s="10">
        <f t="shared" si="4"/>
        <v>0</v>
      </c>
    </row>
    <row r="38" spans="1:12" ht="15.75" x14ac:dyDescent="0.25">
      <c r="A38" s="5">
        <v>26</v>
      </c>
      <c r="B38" s="6" t="s">
        <v>37</v>
      </c>
      <c r="C38" s="7" t="s">
        <v>12</v>
      </c>
      <c r="D38" s="8"/>
      <c r="E38" s="9">
        <v>25</v>
      </c>
      <c r="F38" s="8">
        <f t="shared" si="0"/>
        <v>0</v>
      </c>
      <c r="G38" s="9">
        <v>100</v>
      </c>
      <c r="H38" s="8">
        <f t="shared" si="1"/>
        <v>0</v>
      </c>
      <c r="I38" s="9">
        <f t="shared" si="2"/>
        <v>100</v>
      </c>
      <c r="J38" s="8">
        <f t="shared" si="2"/>
        <v>0</v>
      </c>
      <c r="K38" s="9">
        <f t="shared" si="3"/>
        <v>300</v>
      </c>
      <c r="L38" s="10">
        <f t="shared" si="4"/>
        <v>0</v>
      </c>
    </row>
    <row r="39" spans="1:12" ht="15.75" x14ac:dyDescent="0.25">
      <c r="A39" s="5">
        <v>27</v>
      </c>
      <c r="B39" s="6" t="s">
        <v>38</v>
      </c>
      <c r="C39" s="7" t="s">
        <v>12</v>
      </c>
      <c r="D39" s="8"/>
      <c r="E39" s="9">
        <v>20</v>
      </c>
      <c r="F39" s="8">
        <f t="shared" si="0"/>
        <v>0</v>
      </c>
      <c r="G39" s="9">
        <v>80</v>
      </c>
      <c r="H39" s="8">
        <f t="shared" si="1"/>
        <v>0</v>
      </c>
      <c r="I39" s="9">
        <f t="shared" ref="I39:J70" si="5">G39</f>
        <v>80</v>
      </c>
      <c r="J39" s="8">
        <f t="shared" si="5"/>
        <v>0</v>
      </c>
      <c r="K39" s="9">
        <f t="shared" si="3"/>
        <v>240</v>
      </c>
      <c r="L39" s="10">
        <f t="shared" si="4"/>
        <v>0</v>
      </c>
    </row>
    <row r="40" spans="1:12" ht="15.75" x14ac:dyDescent="0.25">
      <c r="A40" s="5">
        <v>28</v>
      </c>
      <c r="B40" s="6" t="s">
        <v>39</v>
      </c>
      <c r="C40" s="7" t="s">
        <v>10</v>
      </c>
      <c r="D40" s="8"/>
      <c r="E40" s="9">
        <v>50</v>
      </c>
      <c r="F40" s="8">
        <f t="shared" si="0"/>
        <v>0</v>
      </c>
      <c r="G40" s="9">
        <f t="shared" ref="G40:G66" si="6">E40*4</f>
        <v>200</v>
      </c>
      <c r="H40" s="8">
        <f t="shared" si="1"/>
        <v>0</v>
      </c>
      <c r="I40" s="9">
        <f t="shared" si="5"/>
        <v>200</v>
      </c>
      <c r="J40" s="8">
        <f t="shared" si="5"/>
        <v>0</v>
      </c>
      <c r="K40" s="9">
        <f t="shared" si="3"/>
        <v>600</v>
      </c>
      <c r="L40" s="10">
        <f t="shared" si="4"/>
        <v>0</v>
      </c>
    </row>
    <row r="41" spans="1:12" ht="15.75" x14ac:dyDescent="0.25">
      <c r="A41" s="5">
        <v>29</v>
      </c>
      <c r="B41" s="6" t="s">
        <v>40</v>
      </c>
      <c r="C41" s="7" t="s">
        <v>12</v>
      </c>
      <c r="D41" s="8"/>
      <c r="E41" s="9">
        <v>16</v>
      </c>
      <c r="F41" s="8">
        <f t="shared" si="0"/>
        <v>0</v>
      </c>
      <c r="G41" s="9">
        <f t="shared" si="6"/>
        <v>64</v>
      </c>
      <c r="H41" s="8">
        <f t="shared" si="1"/>
        <v>0</v>
      </c>
      <c r="I41" s="9">
        <f t="shared" si="5"/>
        <v>64</v>
      </c>
      <c r="J41" s="8">
        <f t="shared" si="5"/>
        <v>0</v>
      </c>
      <c r="K41" s="9">
        <f t="shared" si="3"/>
        <v>192</v>
      </c>
      <c r="L41" s="10">
        <f t="shared" si="4"/>
        <v>0</v>
      </c>
    </row>
    <row r="42" spans="1:12" ht="15.75" x14ac:dyDescent="0.25">
      <c r="A42" s="5">
        <v>30</v>
      </c>
      <c r="B42" s="6" t="s">
        <v>41</v>
      </c>
      <c r="C42" s="7" t="s">
        <v>12</v>
      </c>
      <c r="D42" s="8"/>
      <c r="E42" s="9">
        <v>90</v>
      </c>
      <c r="F42" s="8">
        <f t="shared" si="0"/>
        <v>0</v>
      </c>
      <c r="G42" s="9">
        <f t="shared" si="6"/>
        <v>360</v>
      </c>
      <c r="H42" s="8">
        <f t="shared" si="1"/>
        <v>0</v>
      </c>
      <c r="I42" s="9">
        <f t="shared" si="5"/>
        <v>360</v>
      </c>
      <c r="J42" s="8">
        <f t="shared" si="5"/>
        <v>0</v>
      </c>
      <c r="K42" s="9">
        <f t="shared" si="3"/>
        <v>1080</v>
      </c>
      <c r="L42" s="10">
        <f t="shared" si="4"/>
        <v>0</v>
      </c>
    </row>
    <row r="43" spans="1:12" ht="15.75" x14ac:dyDescent="0.25">
      <c r="A43" s="5">
        <v>31</v>
      </c>
      <c r="B43" s="6" t="s">
        <v>42</v>
      </c>
      <c r="C43" s="7" t="s">
        <v>10</v>
      </c>
      <c r="D43" s="8"/>
      <c r="E43" s="9">
        <v>24</v>
      </c>
      <c r="F43" s="8">
        <f t="shared" si="0"/>
        <v>0</v>
      </c>
      <c r="G43" s="9">
        <f t="shared" si="6"/>
        <v>96</v>
      </c>
      <c r="H43" s="8">
        <f t="shared" si="1"/>
        <v>0</v>
      </c>
      <c r="I43" s="9">
        <f t="shared" si="5"/>
        <v>96</v>
      </c>
      <c r="J43" s="8">
        <f t="shared" si="5"/>
        <v>0</v>
      </c>
      <c r="K43" s="9">
        <f t="shared" si="3"/>
        <v>288</v>
      </c>
      <c r="L43" s="10">
        <f t="shared" si="4"/>
        <v>0</v>
      </c>
    </row>
    <row r="44" spans="1:12" ht="15.75" x14ac:dyDescent="0.25">
      <c r="A44" s="5">
        <v>32</v>
      </c>
      <c r="B44" s="6" t="s">
        <v>43</v>
      </c>
      <c r="C44" s="7" t="s">
        <v>10</v>
      </c>
      <c r="D44" s="8"/>
      <c r="E44" s="9">
        <v>140</v>
      </c>
      <c r="F44" s="8">
        <f t="shared" si="0"/>
        <v>0</v>
      </c>
      <c r="G44" s="9">
        <f t="shared" si="6"/>
        <v>560</v>
      </c>
      <c r="H44" s="8">
        <f t="shared" si="1"/>
        <v>0</v>
      </c>
      <c r="I44" s="9">
        <f t="shared" si="5"/>
        <v>560</v>
      </c>
      <c r="J44" s="8">
        <f t="shared" si="5"/>
        <v>0</v>
      </c>
      <c r="K44" s="9">
        <f t="shared" si="3"/>
        <v>1680</v>
      </c>
      <c r="L44" s="10">
        <f t="shared" si="4"/>
        <v>0</v>
      </c>
    </row>
    <row r="45" spans="1:12" ht="15.75" x14ac:dyDescent="0.25">
      <c r="A45" s="5">
        <v>33</v>
      </c>
      <c r="B45" s="6" t="s">
        <v>44</v>
      </c>
      <c r="C45" s="7" t="s">
        <v>12</v>
      </c>
      <c r="D45" s="8"/>
      <c r="E45" s="9">
        <v>60</v>
      </c>
      <c r="F45" s="8">
        <f t="shared" si="0"/>
        <v>0</v>
      </c>
      <c r="G45" s="9">
        <f t="shared" si="6"/>
        <v>240</v>
      </c>
      <c r="H45" s="8">
        <f t="shared" si="1"/>
        <v>0</v>
      </c>
      <c r="I45" s="9">
        <f t="shared" si="5"/>
        <v>240</v>
      </c>
      <c r="J45" s="8">
        <f t="shared" si="5"/>
        <v>0</v>
      </c>
      <c r="K45" s="9">
        <f t="shared" si="3"/>
        <v>720</v>
      </c>
      <c r="L45" s="10">
        <f t="shared" si="4"/>
        <v>0</v>
      </c>
    </row>
    <row r="46" spans="1:12" ht="15.75" x14ac:dyDescent="0.25">
      <c r="A46" s="5">
        <v>34</v>
      </c>
      <c r="B46" s="6" t="s">
        <v>45</v>
      </c>
      <c r="C46" s="7" t="s">
        <v>46</v>
      </c>
      <c r="D46" s="8"/>
      <c r="E46" s="9">
        <v>12</v>
      </c>
      <c r="F46" s="8">
        <f t="shared" si="0"/>
        <v>0</v>
      </c>
      <c r="G46" s="9">
        <f t="shared" si="6"/>
        <v>48</v>
      </c>
      <c r="H46" s="8">
        <f t="shared" si="1"/>
        <v>0</v>
      </c>
      <c r="I46" s="9">
        <f t="shared" si="5"/>
        <v>48</v>
      </c>
      <c r="J46" s="8">
        <f t="shared" si="5"/>
        <v>0</v>
      </c>
      <c r="K46" s="9">
        <f t="shared" si="3"/>
        <v>144</v>
      </c>
      <c r="L46" s="10">
        <f t="shared" si="4"/>
        <v>0</v>
      </c>
    </row>
    <row r="47" spans="1:12" ht="15.75" x14ac:dyDescent="0.25">
      <c r="A47" s="5">
        <v>35</v>
      </c>
      <c r="B47" s="6" t="s">
        <v>47</v>
      </c>
      <c r="C47" s="7" t="s">
        <v>10</v>
      </c>
      <c r="D47" s="8"/>
      <c r="E47" s="9">
        <v>80</v>
      </c>
      <c r="F47" s="8">
        <f t="shared" si="0"/>
        <v>0</v>
      </c>
      <c r="G47" s="9">
        <f t="shared" si="6"/>
        <v>320</v>
      </c>
      <c r="H47" s="8">
        <f t="shared" si="1"/>
        <v>0</v>
      </c>
      <c r="I47" s="9">
        <f t="shared" si="5"/>
        <v>320</v>
      </c>
      <c r="J47" s="8">
        <f t="shared" si="5"/>
        <v>0</v>
      </c>
      <c r="K47" s="9">
        <f t="shared" si="3"/>
        <v>960</v>
      </c>
      <c r="L47" s="10">
        <f t="shared" si="4"/>
        <v>0</v>
      </c>
    </row>
    <row r="48" spans="1:12" ht="15.75" x14ac:dyDescent="0.25">
      <c r="A48" s="5">
        <v>36</v>
      </c>
      <c r="B48" s="6" t="s">
        <v>48</v>
      </c>
      <c r="C48" s="7" t="s">
        <v>12</v>
      </c>
      <c r="D48" s="8"/>
      <c r="E48" s="9">
        <v>60</v>
      </c>
      <c r="F48" s="8">
        <f t="shared" si="0"/>
        <v>0</v>
      </c>
      <c r="G48" s="9">
        <f t="shared" si="6"/>
        <v>240</v>
      </c>
      <c r="H48" s="8">
        <f t="shared" si="1"/>
        <v>0</v>
      </c>
      <c r="I48" s="9">
        <f t="shared" si="5"/>
        <v>240</v>
      </c>
      <c r="J48" s="8">
        <f t="shared" si="5"/>
        <v>0</v>
      </c>
      <c r="K48" s="9">
        <f t="shared" si="3"/>
        <v>720</v>
      </c>
      <c r="L48" s="10">
        <f t="shared" si="4"/>
        <v>0</v>
      </c>
    </row>
    <row r="49" spans="1:12" ht="15.75" x14ac:dyDescent="0.25">
      <c r="A49" s="5">
        <v>37</v>
      </c>
      <c r="B49" s="6" t="s">
        <v>49</v>
      </c>
      <c r="C49" s="7" t="s">
        <v>10</v>
      </c>
      <c r="D49" s="8"/>
      <c r="E49" s="9">
        <v>60</v>
      </c>
      <c r="F49" s="8">
        <f t="shared" si="0"/>
        <v>0</v>
      </c>
      <c r="G49" s="9">
        <f t="shared" si="6"/>
        <v>240</v>
      </c>
      <c r="H49" s="8">
        <f t="shared" si="1"/>
        <v>0</v>
      </c>
      <c r="I49" s="9">
        <f t="shared" si="5"/>
        <v>240</v>
      </c>
      <c r="J49" s="8">
        <f t="shared" si="5"/>
        <v>0</v>
      </c>
      <c r="K49" s="9">
        <f t="shared" si="3"/>
        <v>720</v>
      </c>
      <c r="L49" s="10">
        <f t="shared" si="4"/>
        <v>0</v>
      </c>
    </row>
    <row r="50" spans="1:12" ht="15.75" x14ac:dyDescent="0.25">
      <c r="A50" s="5">
        <v>38</v>
      </c>
      <c r="B50" s="6" t="s">
        <v>50</v>
      </c>
      <c r="C50" s="7" t="s">
        <v>10</v>
      </c>
      <c r="D50" s="8"/>
      <c r="E50" s="9">
        <v>60</v>
      </c>
      <c r="F50" s="8">
        <f t="shared" si="0"/>
        <v>0</v>
      </c>
      <c r="G50" s="9">
        <f t="shared" si="6"/>
        <v>240</v>
      </c>
      <c r="H50" s="8">
        <f t="shared" si="1"/>
        <v>0</v>
      </c>
      <c r="I50" s="9">
        <f t="shared" si="5"/>
        <v>240</v>
      </c>
      <c r="J50" s="8">
        <f t="shared" si="5"/>
        <v>0</v>
      </c>
      <c r="K50" s="9">
        <f t="shared" si="3"/>
        <v>720</v>
      </c>
      <c r="L50" s="10">
        <f t="shared" si="4"/>
        <v>0</v>
      </c>
    </row>
    <row r="51" spans="1:12" ht="15.75" x14ac:dyDescent="0.25">
      <c r="A51" s="5">
        <v>39</v>
      </c>
      <c r="B51" s="6" t="s">
        <v>51</v>
      </c>
      <c r="C51" s="7" t="s">
        <v>10</v>
      </c>
      <c r="D51" s="8"/>
      <c r="E51" s="9">
        <v>48</v>
      </c>
      <c r="F51" s="8">
        <f t="shared" si="0"/>
        <v>0</v>
      </c>
      <c r="G51" s="9">
        <f t="shared" si="6"/>
        <v>192</v>
      </c>
      <c r="H51" s="8">
        <f t="shared" si="1"/>
        <v>0</v>
      </c>
      <c r="I51" s="9">
        <f t="shared" si="5"/>
        <v>192</v>
      </c>
      <c r="J51" s="8">
        <f t="shared" si="5"/>
        <v>0</v>
      </c>
      <c r="K51" s="9">
        <f t="shared" si="3"/>
        <v>576</v>
      </c>
      <c r="L51" s="10">
        <f t="shared" si="4"/>
        <v>0</v>
      </c>
    </row>
    <row r="52" spans="1:12" ht="15.75" x14ac:dyDescent="0.25">
      <c r="A52" s="5">
        <v>40</v>
      </c>
      <c r="B52" s="6" t="s">
        <v>52</v>
      </c>
      <c r="C52" s="7" t="s">
        <v>10</v>
      </c>
      <c r="D52" s="8"/>
      <c r="E52" s="9">
        <v>6</v>
      </c>
      <c r="F52" s="8">
        <f t="shared" si="0"/>
        <v>0</v>
      </c>
      <c r="G52" s="9">
        <f t="shared" si="6"/>
        <v>24</v>
      </c>
      <c r="H52" s="8">
        <f t="shared" si="1"/>
        <v>0</v>
      </c>
      <c r="I52" s="9">
        <f t="shared" si="5"/>
        <v>24</v>
      </c>
      <c r="J52" s="8">
        <f t="shared" si="5"/>
        <v>0</v>
      </c>
      <c r="K52" s="9">
        <f t="shared" si="3"/>
        <v>72</v>
      </c>
      <c r="L52" s="10">
        <f t="shared" si="4"/>
        <v>0</v>
      </c>
    </row>
    <row r="53" spans="1:12" ht="15.75" x14ac:dyDescent="0.25">
      <c r="A53" s="5">
        <v>41</v>
      </c>
      <c r="B53" s="6" t="s">
        <v>53</v>
      </c>
      <c r="C53" s="7" t="s">
        <v>12</v>
      </c>
      <c r="D53" s="8"/>
      <c r="E53" s="9">
        <v>2</v>
      </c>
      <c r="F53" s="8">
        <f t="shared" si="0"/>
        <v>0</v>
      </c>
      <c r="G53" s="9">
        <f t="shared" si="6"/>
        <v>8</v>
      </c>
      <c r="H53" s="8">
        <f t="shared" si="1"/>
        <v>0</v>
      </c>
      <c r="I53" s="9">
        <f t="shared" si="5"/>
        <v>8</v>
      </c>
      <c r="J53" s="8">
        <f t="shared" si="5"/>
        <v>0</v>
      </c>
      <c r="K53" s="9">
        <f t="shared" si="3"/>
        <v>24</v>
      </c>
      <c r="L53" s="10">
        <f t="shared" si="4"/>
        <v>0</v>
      </c>
    </row>
    <row r="54" spans="1:12" ht="15.75" x14ac:dyDescent="0.25">
      <c r="A54" s="5">
        <v>42</v>
      </c>
      <c r="B54" s="6" t="s">
        <v>54</v>
      </c>
      <c r="C54" s="7" t="s">
        <v>10</v>
      </c>
      <c r="D54" s="8"/>
      <c r="E54" s="9">
        <v>20</v>
      </c>
      <c r="F54" s="8">
        <f t="shared" si="0"/>
        <v>0</v>
      </c>
      <c r="G54" s="9">
        <f t="shared" si="6"/>
        <v>80</v>
      </c>
      <c r="H54" s="8">
        <f t="shared" si="1"/>
        <v>0</v>
      </c>
      <c r="I54" s="9">
        <f t="shared" si="5"/>
        <v>80</v>
      </c>
      <c r="J54" s="8">
        <f t="shared" si="5"/>
        <v>0</v>
      </c>
      <c r="K54" s="9">
        <f t="shared" si="3"/>
        <v>240</v>
      </c>
      <c r="L54" s="10">
        <f t="shared" si="4"/>
        <v>0</v>
      </c>
    </row>
    <row r="55" spans="1:12" ht="15.75" x14ac:dyDescent="0.25">
      <c r="A55" s="5">
        <v>43</v>
      </c>
      <c r="B55" s="6" t="s">
        <v>55</v>
      </c>
      <c r="C55" s="7" t="s">
        <v>10</v>
      </c>
      <c r="D55" s="8"/>
      <c r="E55" s="9">
        <v>240</v>
      </c>
      <c r="F55" s="8">
        <f t="shared" si="0"/>
        <v>0</v>
      </c>
      <c r="G55" s="9">
        <f t="shared" si="6"/>
        <v>960</v>
      </c>
      <c r="H55" s="8">
        <f t="shared" si="1"/>
        <v>0</v>
      </c>
      <c r="I55" s="9">
        <f t="shared" si="5"/>
        <v>960</v>
      </c>
      <c r="J55" s="8">
        <f t="shared" si="5"/>
        <v>0</v>
      </c>
      <c r="K55" s="9">
        <f t="shared" si="3"/>
        <v>2880</v>
      </c>
      <c r="L55" s="10">
        <f t="shared" si="4"/>
        <v>0</v>
      </c>
    </row>
    <row r="56" spans="1:12" ht="15.75" x14ac:dyDescent="0.25">
      <c r="A56" s="5">
        <v>44</v>
      </c>
      <c r="B56" s="6" t="s">
        <v>56</v>
      </c>
      <c r="C56" s="7" t="s">
        <v>10</v>
      </c>
      <c r="D56" s="8"/>
      <c r="E56" s="9">
        <v>80</v>
      </c>
      <c r="F56" s="8">
        <f t="shared" si="0"/>
        <v>0</v>
      </c>
      <c r="G56" s="9">
        <f t="shared" si="6"/>
        <v>320</v>
      </c>
      <c r="H56" s="8">
        <f t="shared" si="1"/>
        <v>0</v>
      </c>
      <c r="I56" s="9">
        <f t="shared" si="5"/>
        <v>320</v>
      </c>
      <c r="J56" s="8">
        <f t="shared" si="5"/>
        <v>0</v>
      </c>
      <c r="K56" s="9">
        <f t="shared" si="3"/>
        <v>960</v>
      </c>
      <c r="L56" s="10">
        <f t="shared" si="4"/>
        <v>0</v>
      </c>
    </row>
    <row r="57" spans="1:12" ht="15.75" x14ac:dyDescent="0.25">
      <c r="A57" s="5">
        <v>45</v>
      </c>
      <c r="B57" s="6" t="s">
        <v>57</v>
      </c>
      <c r="C57" s="7" t="s">
        <v>17</v>
      </c>
      <c r="D57" s="8"/>
      <c r="E57" s="9">
        <v>80</v>
      </c>
      <c r="F57" s="8">
        <f t="shared" si="0"/>
        <v>0</v>
      </c>
      <c r="G57" s="9">
        <f t="shared" si="6"/>
        <v>320</v>
      </c>
      <c r="H57" s="8">
        <f t="shared" si="1"/>
        <v>0</v>
      </c>
      <c r="I57" s="9">
        <f t="shared" si="5"/>
        <v>320</v>
      </c>
      <c r="J57" s="8">
        <f t="shared" si="5"/>
        <v>0</v>
      </c>
      <c r="K57" s="9">
        <f t="shared" si="3"/>
        <v>960</v>
      </c>
      <c r="L57" s="10">
        <f t="shared" si="4"/>
        <v>0</v>
      </c>
    </row>
    <row r="58" spans="1:12" ht="15.75" x14ac:dyDescent="0.25">
      <c r="A58" s="5">
        <v>46</v>
      </c>
      <c r="B58" s="6" t="s">
        <v>58</v>
      </c>
      <c r="C58" s="7" t="s">
        <v>10</v>
      </c>
      <c r="D58" s="8"/>
      <c r="E58" s="9">
        <v>80</v>
      </c>
      <c r="F58" s="8">
        <f t="shared" si="0"/>
        <v>0</v>
      </c>
      <c r="G58" s="9">
        <f t="shared" si="6"/>
        <v>320</v>
      </c>
      <c r="H58" s="8">
        <f t="shared" si="1"/>
        <v>0</v>
      </c>
      <c r="I58" s="9">
        <f t="shared" si="5"/>
        <v>320</v>
      </c>
      <c r="J58" s="8">
        <f t="shared" si="5"/>
        <v>0</v>
      </c>
      <c r="K58" s="9">
        <f t="shared" si="3"/>
        <v>960</v>
      </c>
      <c r="L58" s="10">
        <f t="shared" si="4"/>
        <v>0</v>
      </c>
    </row>
    <row r="59" spans="1:12" ht="15.75" x14ac:dyDescent="0.25">
      <c r="A59" s="5">
        <v>47</v>
      </c>
      <c r="B59" s="6" t="s">
        <v>59</v>
      </c>
      <c r="C59" s="7" t="s">
        <v>12</v>
      </c>
      <c r="D59" s="8"/>
      <c r="E59" s="9">
        <v>25</v>
      </c>
      <c r="F59" s="8">
        <f t="shared" si="0"/>
        <v>0</v>
      </c>
      <c r="G59" s="9">
        <f t="shared" si="6"/>
        <v>100</v>
      </c>
      <c r="H59" s="8">
        <f t="shared" si="1"/>
        <v>0</v>
      </c>
      <c r="I59" s="9">
        <f t="shared" si="5"/>
        <v>100</v>
      </c>
      <c r="J59" s="8">
        <f t="shared" si="5"/>
        <v>0</v>
      </c>
      <c r="K59" s="9">
        <f t="shared" si="3"/>
        <v>300</v>
      </c>
      <c r="L59" s="10">
        <f t="shared" si="4"/>
        <v>0</v>
      </c>
    </row>
    <row r="60" spans="1:12" ht="15.75" x14ac:dyDescent="0.25">
      <c r="A60" s="5">
        <v>48</v>
      </c>
      <c r="B60" s="6" t="s">
        <v>60</v>
      </c>
      <c r="C60" s="7" t="s">
        <v>12</v>
      </c>
      <c r="D60" s="8"/>
      <c r="E60" s="9">
        <v>5</v>
      </c>
      <c r="F60" s="8">
        <f t="shared" si="0"/>
        <v>0</v>
      </c>
      <c r="G60" s="9">
        <f t="shared" si="6"/>
        <v>20</v>
      </c>
      <c r="H60" s="8">
        <f t="shared" si="1"/>
        <v>0</v>
      </c>
      <c r="I60" s="9">
        <f t="shared" si="5"/>
        <v>20</v>
      </c>
      <c r="J60" s="8">
        <f t="shared" si="5"/>
        <v>0</v>
      </c>
      <c r="K60" s="9">
        <f t="shared" si="3"/>
        <v>60</v>
      </c>
      <c r="L60" s="10">
        <f t="shared" si="4"/>
        <v>0</v>
      </c>
    </row>
    <row r="61" spans="1:12" ht="15.75" x14ac:dyDescent="0.25">
      <c r="A61" s="5">
        <v>49</v>
      </c>
      <c r="B61" s="6" t="s">
        <v>61</v>
      </c>
      <c r="C61" s="7" t="s">
        <v>10</v>
      </c>
      <c r="D61" s="8"/>
      <c r="E61" s="9">
        <v>24</v>
      </c>
      <c r="F61" s="8">
        <f t="shared" si="0"/>
        <v>0</v>
      </c>
      <c r="G61" s="9">
        <f t="shared" si="6"/>
        <v>96</v>
      </c>
      <c r="H61" s="8">
        <f t="shared" si="1"/>
        <v>0</v>
      </c>
      <c r="I61" s="9">
        <f t="shared" si="5"/>
        <v>96</v>
      </c>
      <c r="J61" s="8">
        <f t="shared" si="5"/>
        <v>0</v>
      </c>
      <c r="K61" s="9">
        <f t="shared" si="3"/>
        <v>288</v>
      </c>
      <c r="L61" s="10">
        <f t="shared" si="4"/>
        <v>0</v>
      </c>
    </row>
    <row r="62" spans="1:12" ht="15.75" x14ac:dyDescent="0.25">
      <c r="A62" s="5">
        <v>50</v>
      </c>
      <c r="B62" s="6" t="s">
        <v>62</v>
      </c>
      <c r="C62" s="7" t="s">
        <v>12</v>
      </c>
      <c r="D62" s="8"/>
      <c r="E62" s="9">
        <v>20</v>
      </c>
      <c r="F62" s="8">
        <f t="shared" si="0"/>
        <v>0</v>
      </c>
      <c r="G62" s="9">
        <f t="shared" si="6"/>
        <v>80</v>
      </c>
      <c r="H62" s="8">
        <f t="shared" si="1"/>
        <v>0</v>
      </c>
      <c r="I62" s="9">
        <f t="shared" si="5"/>
        <v>80</v>
      </c>
      <c r="J62" s="8">
        <f t="shared" si="5"/>
        <v>0</v>
      </c>
      <c r="K62" s="9">
        <f t="shared" si="3"/>
        <v>240</v>
      </c>
      <c r="L62" s="10">
        <f t="shared" si="4"/>
        <v>0</v>
      </c>
    </row>
    <row r="63" spans="1:12" ht="15.75" x14ac:dyDescent="0.25">
      <c r="A63" s="5">
        <v>51</v>
      </c>
      <c r="B63" s="6" t="s">
        <v>63</v>
      </c>
      <c r="C63" s="7" t="s">
        <v>12</v>
      </c>
      <c r="D63" s="8"/>
      <c r="E63" s="9">
        <v>4</v>
      </c>
      <c r="F63" s="8">
        <f t="shared" si="0"/>
        <v>0</v>
      </c>
      <c r="G63" s="9">
        <f t="shared" si="6"/>
        <v>16</v>
      </c>
      <c r="H63" s="8">
        <f t="shared" si="1"/>
        <v>0</v>
      </c>
      <c r="I63" s="9">
        <f t="shared" si="5"/>
        <v>16</v>
      </c>
      <c r="J63" s="8">
        <f t="shared" si="5"/>
        <v>0</v>
      </c>
      <c r="K63" s="9">
        <f t="shared" si="3"/>
        <v>48</v>
      </c>
      <c r="L63" s="10">
        <f t="shared" si="4"/>
        <v>0</v>
      </c>
    </row>
    <row r="64" spans="1:12" ht="15.75" x14ac:dyDescent="0.25">
      <c r="A64" s="5">
        <v>52</v>
      </c>
      <c r="B64" s="6" t="s">
        <v>64</v>
      </c>
      <c r="C64" s="7" t="s">
        <v>10</v>
      </c>
      <c r="D64" s="8"/>
      <c r="E64" s="9">
        <v>12</v>
      </c>
      <c r="F64" s="8">
        <f t="shared" si="0"/>
        <v>0</v>
      </c>
      <c r="G64" s="9">
        <f t="shared" si="6"/>
        <v>48</v>
      </c>
      <c r="H64" s="8">
        <f t="shared" si="1"/>
        <v>0</v>
      </c>
      <c r="I64" s="9">
        <f t="shared" si="5"/>
        <v>48</v>
      </c>
      <c r="J64" s="8">
        <f t="shared" si="5"/>
        <v>0</v>
      </c>
      <c r="K64" s="9">
        <f t="shared" si="3"/>
        <v>144</v>
      </c>
      <c r="L64" s="10">
        <f t="shared" si="4"/>
        <v>0</v>
      </c>
    </row>
    <row r="65" spans="1:12" ht="15.75" x14ac:dyDescent="0.25">
      <c r="A65" s="5">
        <v>53</v>
      </c>
      <c r="B65" s="6" t="s">
        <v>65</v>
      </c>
      <c r="C65" s="7" t="s">
        <v>12</v>
      </c>
      <c r="D65" s="8"/>
      <c r="E65" s="9">
        <v>10</v>
      </c>
      <c r="F65" s="8">
        <f t="shared" si="0"/>
        <v>0</v>
      </c>
      <c r="G65" s="9">
        <f t="shared" si="6"/>
        <v>40</v>
      </c>
      <c r="H65" s="8">
        <f t="shared" si="1"/>
        <v>0</v>
      </c>
      <c r="I65" s="9">
        <f t="shared" si="5"/>
        <v>40</v>
      </c>
      <c r="J65" s="8">
        <f t="shared" si="5"/>
        <v>0</v>
      </c>
      <c r="K65" s="9">
        <f t="shared" si="3"/>
        <v>120</v>
      </c>
      <c r="L65" s="10">
        <f t="shared" si="4"/>
        <v>0</v>
      </c>
    </row>
    <row r="66" spans="1:12" ht="15.75" x14ac:dyDescent="0.25">
      <c r="A66" s="5">
        <v>54</v>
      </c>
      <c r="B66" s="6" t="s">
        <v>66</v>
      </c>
      <c r="C66" s="7" t="s">
        <v>46</v>
      </c>
      <c r="D66" s="8"/>
      <c r="E66" s="9">
        <v>120</v>
      </c>
      <c r="F66" s="8">
        <f t="shared" si="0"/>
        <v>0</v>
      </c>
      <c r="G66" s="9">
        <f t="shared" si="6"/>
        <v>480</v>
      </c>
      <c r="H66" s="8">
        <f t="shared" si="1"/>
        <v>0</v>
      </c>
      <c r="I66" s="9">
        <f t="shared" si="5"/>
        <v>480</v>
      </c>
      <c r="J66" s="8">
        <f t="shared" si="5"/>
        <v>0</v>
      </c>
      <c r="K66" s="9">
        <f t="shared" si="3"/>
        <v>1440</v>
      </c>
      <c r="L66" s="10">
        <f t="shared" si="4"/>
        <v>0</v>
      </c>
    </row>
    <row r="67" spans="1:12" ht="15.75" x14ac:dyDescent="0.25">
      <c r="A67" s="5">
        <v>55</v>
      </c>
      <c r="B67" s="6" t="s">
        <v>67</v>
      </c>
      <c r="C67" s="7" t="s">
        <v>10</v>
      </c>
      <c r="D67" s="8"/>
      <c r="E67" s="9">
        <v>36</v>
      </c>
      <c r="F67" s="8">
        <f t="shared" si="0"/>
        <v>0</v>
      </c>
      <c r="G67" s="9">
        <v>144</v>
      </c>
      <c r="H67" s="8">
        <f t="shared" si="1"/>
        <v>0</v>
      </c>
      <c r="I67" s="9">
        <f t="shared" si="5"/>
        <v>144</v>
      </c>
      <c r="J67" s="8">
        <f t="shared" si="5"/>
        <v>0</v>
      </c>
      <c r="K67" s="9">
        <f t="shared" si="3"/>
        <v>432</v>
      </c>
      <c r="L67" s="10">
        <f t="shared" si="4"/>
        <v>0</v>
      </c>
    </row>
    <row r="68" spans="1:12" ht="15.75" x14ac:dyDescent="0.25">
      <c r="A68" s="5">
        <v>56</v>
      </c>
      <c r="B68" s="6" t="s">
        <v>68</v>
      </c>
      <c r="C68" s="7" t="s">
        <v>12</v>
      </c>
      <c r="D68" s="8"/>
      <c r="E68" s="9">
        <v>80</v>
      </c>
      <c r="F68" s="8">
        <f t="shared" si="0"/>
        <v>0</v>
      </c>
      <c r="G68" s="9">
        <f t="shared" ref="G68:G70" si="7">E68*4</f>
        <v>320</v>
      </c>
      <c r="H68" s="8">
        <f t="shared" si="1"/>
        <v>0</v>
      </c>
      <c r="I68" s="9">
        <f t="shared" si="5"/>
        <v>320</v>
      </c>
      <c r="J68" s="8">
        <f t="shared" si="5"/>
        <v>0</v>
      </c>
      <c r="K68" s="9">
        <f t="shared" si="3"/>
        <v>960</v>
      </c>
      <c r="L68" s="10">
        <f t="shared" si="4"/>
        <v>0</v>
      </c>
    </row>
    <row r="69" spans="1:12" ht="15.75" x14ac:dyDescent="0.25">
      <c r="A69" s="5">
        <v>57</v>
      </c>
      <c r="B69" s="6" t="s">
        <v>69</v>
      </c>
      <c r="C69" s="7" t="s">
        <v>10</v>
      </c>
      <c r="D69" s="8"/>
      <c r="E69" s="9">
        <v>80</v>
      </c>
      <c r="F69" s="8">
        <f t="shared" si="0"/>
        <v>0</v>
      </c>
      <c r="G69" s="9">
        <f t="shared" si="7"/>
        <v>320</v>
      </c>
      <c r="H69" s="8">
        <f t="shared" si="1"/>
        <v>0</v>
      </c>
      <c r="I69" s="9">
        <f t="shared" si="5"/>
        <v>320</v>
      </c>
      <c r="J69" s="8">
        <f t="shared" si="5"/>
        <v>0</v>
      </c>
      <c r="K69" s="9">
        <f t="shared" si="3"/>
        <v>960</v>
      </c>
      <c r="L69" s="10">
        <f t="shared" si="4"/>
        <v>0</v>
      </c>
    </row>
    <row r="70" spans="1:12" ht="16.5" thickBot="1" x14ac:dyDescent="0.3">
      <c r="A70" s="11">
        <v>58</v>
      </c>
      <c r="B70" s="12" t="s">
        <v>70</v>
      </c>
      <c r="C70" s="13" t="s">
        <v>10</v>
      </c>
      <c r="D70" s="8"/>
      <c r="E70" s="14">
        <v>80</v>
      </c>
      <c r="F70" s="8">
        <f t="shared" si="0"/>
        <v>0</v>
      </c>
      <c r="G70" s="14">
        <f t="shared" si="7"/>
        <v>320</v>
      </c>
      <c r="H70" s="8">
        <f t="shared" si="1"/>
        <v>0</v>
      </c>
      <c r="I70" s="9">
        <f t="shared" si="5"/>
        <v>320</v>
      </c>
      <c r="J70" s="8">
        <f t="shared" si="5"/>
        <v>0</v>
      </c>
      <c r="K70" s="14">
        <f t="shared" si="3"/>
        <v>960</v>
      </c>
      <c r="L70" s="10">
        <f t="shared" si="4"/>
        <v>0</v>
      </c>
    </row>
    <row r="71" spans="1:12" ht="15.75" x14ac:dyDescent="0.25">
      <c r="A71" s="15"/>
      <c r="B71" s="16"/>
      <c r="C71" s="17"/>
      <c r="D71" s="18"/>
      <c r="E71" s="19"/>
      <c r="F71" s="18"/>
      <c r="G71" s="19"/>
      <c r="H71" s="18"/>
      <c r="I71" s="19"/>
      <c r="J71" s="20">
        <f>SUM(J13:J70)</f>
        <v>0</v>
      </c>
      <c r="K71" s="19"/>
      <c r="L71" s="20">
        <f>SUM(L13:L70)</f>
        <v>0</v>
      </c>
    </row>
    <row r="73" spans="1:12" x14ac:dyDescent="0.25">
      <c r="A73" s="38" t="s">
        <v>71</v>
      </c>
      <c r="B73" s="37"/>
      <c r="C73" s="37"/>
      <c r="D73" s="37"/>
      <c r="E73" s="37"/>
      <c r="F73" s="37"/>
      <c r="G73" s="37"/>
      <c r="H73" s="37"/>
    </row>
    <row r="74" spans="1:12" ht="29.25" customHeight="1" x14ac:dyDescent="0.25">
      <c r="A74" s="37"/>
      <c r="B74" s="37"/>
      <c r="C74" s="37"/>
      <c r="D74" s="37"/>
      <c r="E74" s="37"/>
      <c r="F74" s="37"/>
      <c r="G74" s="37"/>
      <c r="H74" s="37"/>
    </row>
    <row r="75" spans="1:12" ht="15.75" x14ac:dyDescent="0.25">
      <c r="A75" s="39"/>
      <c r="B75" s="41" t="s">
        <v>0</v>
      </c>
      <c r="C75" s="42" t="s">
        <v>1</v>
      </c>
      <c r="D75" s="44" t="s">
        <v>2</v>
      </c>
      <c r="E75" s="46" t="s">
        <v>3</v>
      </c>
      <c r="F75" s="46"/>
      <c r="G75" s="46"/>
      <c r="H75" s="46"/>
      <c r="I75" s="37" t="s">
        <v>4</v>
      </c>
      <c r="J75" s="37"/>
      <c r="K75" s="37"/>
      <c r="L75" s="37"/>
    </row>
    <row r="76" spans="1:12" ht="48" thickBot="1" x14ac:dyDescent="0.3">
      <c r="A76" s="40"/>
      <c r="B76" s="42"/>
      <c r="C76" s="43"/>
      <c r="D76" s="45"/>
      <c r="E76" s="21" t="s">
        <v>72</v>
      </c>
      <c r="F76" s="22" t="s">
        <v>73</v>
      </c>
      <c r="G76" s="21" t="s">
        <v>74</v>
      </c>
      <c r="H76" s="22" t="s">
        <v>8</v>
      </c>
      <c r="I76" s="21" t="s">
        <v>72</v>
      </c>
      <c r="J76" s="22" t="s">
        <v>6</v>
      </c>
      <c r="K76" s="21" t="s">
        <v>74</v>
      </c>
      <c r="L76" s="22" t="s">
        <v>8</v>
      </c>
    </row>
    <row r="77" spans="1:12" ht="15.75" x14ac:dyDescent="0.25">
      <c r="A77" s="23">
        <v>1</v>
      </c>
      <c r="B77" s="24" t="s">
        <v>75</v>
      </c>
      <c r="C77" s="25" t="s">
        <v>10</v>
      </c>
      <c r="D77" s="8"/>
      <c r="E77" s="26">
        <v>288</v>
      </c>
      <c r="F77" s="27">
        <f t="shared" ref="F77:F103" si="8">E77*D77</f>
        <v>0</v>
      </c>
      <c r="G77" s="28">
        <v>1152</v>
      </c>
      <c r="H77" s="29">
        <f t="shared" ref="H77:H103" si="9">D77*G77</f>
        <v>0</v>
      </c>
      <c r="I77" s="28">
        <f>G77</f>
        <v>1152</v>
      </c>
      <c r="J77" s="29">
        <f>I77*D77</f>
        <v>0</v>
      </c>
      <c r="K77" s="28">
        <v>3456</v>
      </c>
      <c r="L77" s="29">
        <f t="shared" ref="L77:L103" si="10">D77*K77</f>
        <v>0</v>
      </c>
    </row>
    <row r="78" spans="1:12" ht="15.75" x14ac:dyDescent="0.25">
      <c r="A78" s="23">
        <v>2</v>
      </c>
      <c r="B78" s="24" t="s">
        <v>76</v>
      </c>
      <c r="C78" s="25" t="s">
        <v>10</v>
      </c>
      <c r="D78" s="8"/>
      <c r="E78" s="26">
        <v>100</v>
      </c>
      <c r="F78" s="27">
        <f t="shared" si="8"/>
        <v>0</v>
      </c>
      <c r="G78" s="28">
        <v>400</v>
      </c>
      <c r="H78" s="29">
        <f t="shared" si="9"/>
        <v>0</v>
      </c>
      <c r="I78" s="28">
        <f t="shared" ref="I78:I103" si="11">G78</f>
        <v>400</v>
      </c>
      <c r="J78" s="29">
        <f t="shared" ref="J78:J103" si="12">I78*D78</f>
        <v>0</v>
      </c>
      <c r="K78" s="28">
        <v>1200</v>
      </c>
      <c r="L78" s="29">
        <f t="shared" si="10"/>
        <v>0</v>
      </c>
    </row>
    <row r="79" spans="1:12" ht="15.75" x14ac:dyDescent="0.25">
      <c r="A79" s="23">
        <v>3</v>
      </c>
      <c r="B79" s="24" t="s">
        <v>77</v>
      </c>
      <c r="C79" s="25" t="s">
        <v>10</v>
      </c>
      <c r="D79" s="8"/>
      <c r="E79" s="26">
        <v>360</v>
      </c>
      <c r="F79" s="27">
        <f t="shared" si="8"/>
        <v>0</v>
      </c>
      <c r="G79" s="28">
        <v>1440</v>
      </c>
      <c r="H79" s="29">
        <f t="shared" si="9"/>
        <v>0</v>
      </c>
      <c r="I79" s="28">
        <f t="shared" si="11"/>
        <v>1440</v>
      </c>
      <c r="J79" s="29">
        <f t="shared" si="12"/>
        <v>0</v>
      </c>
      <c r="K79" s="28">
        <v>4320</v>
      </c>
      <c r="L79" s="29">
        <f t="shared" si="10"/>
        <v>0</v>
      </c>
    </row>
    <row r="80" spans="1:12" ht="15.75" x14ac:dyDescent="0.25">
      <c r="A80" s="23">
        <v>4</v>
      </c>
      <c r="B80" s="24" t="s">
        <v>78</v>
      </c>
      <c r="C80" s="25" t="s">
        <v>10</v>
      </c>
      <c r="D80" s="8"/>
      <c r="E80" s="26">
        <v>360</v>
      </c>
      <c r="F80" s="27">
        <f t="shared" si="8"/>
        <v>0</v>
      </c>
      <c r="G80" s="28">
        <v>1440</v>
      </c>
      <c r="H80" s="29">
        <f t="shared" si="9"/>
        <v>0</v>
      </c>
      <c r="I80" s="28">
        <f t="shared" si="11"/>
        <v>1440</v>
      </c>
      <c r="J80" s="29">
        <f t="shared" si="12"/>
        <v>0</v>
      </c>
      <c r="K80" s="28">
        <v>4320</v>
      </c>
      <c r="L80" s="29">
        <f t="shared" si="10"/>
        <v>0</v>
      </c>
    </row>
    <row r="81" spans="1:12" ht="15.75" x14ac:dyDescent="0.25">
      <c r="A81" s="23">
        <v>5</v>
      </c>
      <c r="B81" s="24" t="s">
        <v>79</v>
      </c>
      <c r="C81" s="25" t="s">
        <v>10</v>
      </c>
      <c r="D81" s="8"/>
      <c r="E81" s="26">
        <v>360</v>
      </c>
      <c r="F81" s="27">
        <f t="shared" si="8"/>
        <v>0</v>
      </c>
      <c r="G81" s="28">
        <v>1440</v>
      </c>
      <c r="H81" s="29">
        <f t="shared" si="9"/>
        <v>0</v>
      </c>
      <c r="I81" s="28">
        <f t="shared" si="11"/>
        <v>1440</v>
      </c>
      <c r="J81" s="29">
        <f t="shared" si="12"/>
        <v>0</v>
      </c>
      <c r="K81" s="28">
        <v>4320</v>
      </c>
      <c r="L81" s="29">
        <f t="shared" si="10"/>
        <v>0</v>
      </c>
    </row>
    <row r="82" spans="1:12" ht="15.75" x14ac:dyDescent="0.25">
      <c r="A82" s="23">
        <v>6</v>
      </c>
      <c r="B82" s="24" t="s">
        <v>80</v>
      </c>
      <c r="C82" s="25" t="s">
        <v>10</v>
      </c>
      <c r="D82" s="8"/>
      <c r="E82" s="26">
        <v>80</v>
      </c>
      <c r="F82" s="27">
        <f t="shared" si="8"/>
        <v>0</v>
      </c>
      <c r="G82" s="28">
        <v>320</v>
      </c>
      <c r="H82" s="29">
        <f t="shared" si="9"/>
        <v>0</v>
      </c>
      <c r="I82" s="28">
        <f t="shared" si="11"/>
        <v>320</v>
      </c>
      <c r="J82" s="29">
        <f t="shared" si="12"/>
        <v>0</v>
      </c>
      <c r="K82" s="28">
        <v>960</v>
      </c>
      <c r="L82" s="29">
        <f t="shared" si="10"/>
        <v>0</v>
      </c>
    </row>
    <row r="83" spans="1:12" ht="15.75" x14ac:dyDescent="0.25">
      <c r="A83" s="23">
        <v>7</v>
      </c>
      <c r="B83" s="24" t="s">
        <v>81</v>
      </c>
      <c r="C83" s="25" t="s">
        <v>12</v>
      </c>
      <c r="D83" s="8"/>
      <c r="E83" s="26">
        <v>80</v>
      </c>
      <c r="F83" s="27">
        <f t="shared" si="8"/>
        <v>0</v>
      </c>
      <c r="G83" s="28">
        <v>320</v>
      </c>
      <c r="H83" s="29">
        <f t="shared" si="9"/>
        <v>0</v>
      </c>
      <c r="I83" s="28">
        <f t="shared" si="11"/>
        <v>320</v>
      </c>
      <c r="J83" s="29">
        <f t="shared" si="12"/>
        <v>0</v>
      </c>
      <c r="K83" s="28">
        <v>960</v>
      </c>
      <c r="L83" s="29">
        <f t="shared" si="10"/>
        <v>0</v>
      </c>
    </row>
    <row r="84" spans="1:12" ht="15.75" x14ac:dyDescent="0.25">
      <c r="A84" s="23">
        <v>8</v>
      </c>
      <c r="B84" s="24" t="s">
        <v>82</v>
      </c>
      <c r="C84" s="25" t="s">
        <v>10</v>
      </c>
      <c r="D84" s="8"/>
      <c r="E84" s="26">
        <v>420</v>
      </c>
      <c r="F84" s="27">
        <f t="shared" si="8"/>
        <v>0</v>
      </c>
      <c r="G84" s="28">
        <v>1680</v>
      </c>
      <c r="H84" s="29">
        <f t="shared" si="9"/>
        <v>0</v>
      </c>
      <c r="I84" s="28">
        <f t="shared" si="11"/>
        <v>1680</v>
      </c>
      <c r="J84" s="29">
        <f t="shared" si="12"/>
        <v>0</v>
      </c>
      <c r="K84" s="28">
        <v>5040</v>
      </c>
      <c r="L84" s="29">
        <f t="shared" si="10"/>
        <v>0</v>
      </c>
    </row>
    <row r="85" spans="1:12" ht="15.75" x14ac:dyDescent="0.25">
      <c r="A85" s="23">
        <v>9</v>
      </c>
      <c r="B85" s="24" t="s">
        <v>83</v>
      </c>
      <c r="C85" s="25" t="s">
        <v>12</v>
      </c>
      <c r="D85" s="8"/>
      <c r="E85" s="26">
        <v>60</v>
      </c>
      <c r="F85" s="27">
        <f t="shared" si="8"/>
        <v>0</v>
      </c>
      <c r="G85" s="28">
        <v>240</v>
      </c>
      <c r="H85" s="29">
        <f t="shared" si="9"/>
        <v>0</v>
      </c>
      <c r="I85" s="28">
        <f t="shared" si="11"/>
        <v>240</v>
      </c>
      <c r="J85" s="29">
        <f t="shared" si="12"/>
        <v>0</v>
      </c>
      <c r="K85" s="28">
        <v>720</v>
      </c>
      <c r="L85" s="29">
        <f t="shared" si="10"/>
        <v>0</v>
      </c>
    </row>
    <row r="86" spans="1:12" ht="15.75" x14ac:dyDescent="0.25">
      <c r="A86" s="23">
        <v>10</v>
      </c>
      <c r="B86" s="24" t="s">
        <v>84</v>
      </c>
      <c r="C86" s="25" t="s">
        <v>10</v>
      </c>
      <c r="D86" s="8"/>
      <c r="E86" s="26">
        <v>48</v>
      </c>
      <c r="F86" s="27">
        <f t="shared" si="8"/>
        <v>0</v>
      </c>
      <c r="G86" s="28">
        <v>192</v>
      </c>
      <c r="H86" s="29">
        <f t="shared" si="9"/>
        <v>0</v>
      </c>
      <c r="I86" s="28">
        <f t="shared" si="11"/>
        <v>192</v>
      </c>
      <c r="J86" s="29">
        <f t="shared" si="12"/>
        <v>0</v>
      </c>
      <c r="K86" s="28">
        <v>576</v>
      </c>
      <c r="L86" s="29">
        <f t="shared" si="10"/>
        <v>0</v>
      </c>
    </row>
    <row r="87" spans="1:12" ht="15.75" x14ac:dyDescent="0.25">
      <c r="A87" s="23">
        <v>11</v>
      </c>
      <c r="B87" s="24" t="s">
        <v>85</v>
      </c>
      <c r="C87" s="25" t="s">
        <v>10</v>
      </c>
      <c r="D87" s="8"/>
      <c r="E87" s="26">
        <v>200</v>
      </c>
      <c r="F87" s="27">
        <f t="shared" si="8"/>
        <v>0</v>
      </c>
      <c r="G87" s="28">
        <v>800</v>
      </c>
      <c r="H87" s="29">
        <f t="shared" si="9"/>
        <v>0</v>
      </c>
      <c r="I87" s="28">
        <f t="shared" si="11"/>
        <v>800</v>
      </c>
      <c r="J87" s="29">
        <f t="shared" si="12"/>
        <v>0</v>
      </c>
      <c r="K87" s="28">
        <v>2400</v>
      </c>
      <c r="L87" s="29">
        <f t="shared" si="10"/>
        <v>0</v>
      </c>
    </row>
    <row r="88" spans="1:12" ht="15.75" x14ac:dyDescent="0.25">
      <c r="A88" s="23">
        <v>12</v>
      </c>
      <c r="B88" s="24" t="s">
        <v>86</v>
      </c>
      <c r="C88" s="25" t="s">
        <v>12</v>
      </c>
      <c r="D88" s="8"/>
      <c r="E88" s="26">
        <v>60</v>
      </c>
      <c r="F88" s="27">
        <f t="shared" si="8"/>
        <v>0</v>
      </c>
      <c r="G88" s="28">
        <v>240</v>
      </c>
      <c r="H88" s="29">
        <f t="shared" si="9"/>
        <v>0</v>
      </c>
      <c r="I88" s="28">
        <f t="shared" si="11"/>
        <v>240</v>
      </c>
      <c r="J88" s="29">
        <f t="shared" si="12"/>
        <v>0</v>
      </c>
      <c r="K88" s="28">
        <v>720</v>
      </c>
      <c r="L88" s="29">
        <f t="shared" si="10"/>
        <v>0</v>
      </c>
    </row>
    <row r="89" spans="1:12" ht="15.75" x14ac:dyDescent="0.25">
      <c r="A89" s="23">
        <v>13</v>
      </c>
      <c r="B89" s="24" t="s">
        <v>44</v>
      </c>
      <c r="C89" s="25" t="s">
        <v>12</v>
      </c>
      <c r="D89" s="8"/>
      <c r="E89" s="26">
        <v>60</v>
      </c>
      <c r="F89" s="27">
        <f t="shared" si="8"/>
        <v>0</v>
      </c>
      <c r="G89" s="28">
        <v>240</v>
      </c>
      <c r="H89" s="29">
        <f t="shared" si="9"/>
        <v>0</v>
      </c>
      <c r="I89" s="28">
        <f t="shared" si="11"/>
        <v>240</v>
      </c>
      <c r="J89" s="29">
        <f t="shared" si="12"/>
        <v>0</v>
      </c>
      <c r="K89" s="28">
        <v>720</v>
      </c>
      <c r="L89" s="29">
        <f t="shared" si="10"/>
        <v>0</v>
      </c>
    </row>
    <row r="90" spans="1:12" ht="15.75" x14ac:dyDescent="0.25">
      <c r="A90" s="23">
        <v>14</v>
      </c>
      <c r="B90" s="24" t="s">
        <v>87</v>
      </c>
      <c r="C90" s="25" t="s">
        <v>10</v>
      </c>
      <c r="D90" s="8"/>
      <c r="E90" s="26">
        <v>80</v>
      </c>
      <c r="F90" s="27">
        <f t="shared" si="8"/>
        <v>0</v>
      </c>
      <c r="G90" s="28">
        <v>320</v>
      </c>
      <c r="H90" s="29">
        <f t="shared" si="9"/>
        <v>0</v>
      </c>
      <c r="I90" s="28">
        <f t="shared" si="11"/>
        <v>320</v>
      </c>
      <c r="J90" s="29">
        <f t="shared" si="12"/>
        <v>0</v>
      </c>
      <c r="K90" s="28">
        <v>960</v>
      </c>
      <c r="L90" s="29">
        <f t="shared" si="10"/>
        <v>0</v>
      </c>
    </row>
    <row r="91" spans="1:12" ht="15.75" x14ac:dyDescent="0.25">
      <c r="A91" s="23">
        <v>15</v>
      </c>
      <c r="B91" s="24" t="s">
        <v>88</v>
      </c>
      <c r="C91" s="25" t="s">
        <v>12</v>
      </c>
      <c r="D91" s="8"/>
      <c r="E91" s="26">
        <v>40</v>
      </c>
      <c r="F91" s="27">
        <f t="shared" si="8"/>
        <v>0</v>
      </c>
      <c r="G91" s="28">
        <v>160</v>
      </c>
      <c r="H91" s="29">
        <f t="shared" si="9"/>
        <v>0</v>
      </c>
      <c r="I91" s="28">
        <f t="shared" si="11"/>
        <v>160</v>
      </c>
      <c r="J91" s="29">
        <f t="shared" si="12"/>
        <v>0</v>
      </c>
      <c r="K91" s="28">
        <v>480</v>
      </c>
      <c r="L91" s="29">
        <f t="shared" si="10"/>
        <v>0</v>
      </c>
    </row>
    <row r="92" spans="1:12" ht="15.75" x14ac:dyDescent="0.25">
      <c r="A92" s="23">
        <v>16</v>
      </c>
      <c r="B92" s="24" t="s">
        <v>49</v>
      </c>
      <c r="C92" s="25" t="s">
        <v>10</v>
      </c>
      <c r="D92" s="8"/>
      <c r="E92" s="26">
        <v>600</v>
      </c>
      <c r="F92" s="27">
        <f t="shared" si="8"/>
        <v>0</v>
      </c>
      <c r="G92" s="28">
        <v>2400</v>
      </c>
      <c r="H92" s="29">
        <f t="shared" si="9"/>
        <v>0</v>
      </c>
      <c r="I92" s="28">
        <v>2400</v>
      </c>
      <c r="J92" s="29">
        <f t="shared" si="12"/>
        <v>0</v>
      </c>
      <c r="K92" s="28">
        <v>7200</v>
      </c>
      <c r="L92" s="29">
        <f t="shared" si="10"/>
        <v>0</v>
      </c>
    </row>
    <row r="93" spans="1:12" ht="15.75" x14ac:dyDescent="0.25">
      <c r="A93" s="23">
        <v>17</v>
      </c>
      <c r="B93" s="24" t="s">
        <v>50</v>
      </c>
      <c r="C93" s="25" t="s">
        <v>10</v>
      </c>
      <c r="D93" s="8"/>
      <c r="E93" s="26">
        <v>600</v>
      </c>
      <c r="F93" s="27">
        <f t="shared" si="8"/>
        <v>0</v>
      </c>
      <c r="G93" s="28">
        <v>2400</v>
      </c>
      <c r="H93" s="29">
        <f t="shared" si="9"/>
        <v>0</v>
      </c>
      <c r="I93" s="28">
        <f t="shared" si="11"/>
        <v>2400</v>
      </c>
      <c r="J93" s="29">
        <f t="shared" si="12"/>
        <v>0</v>
      </c>
      <c r="K93" s="28">
        <v>7200</v>
      </c>
      <c r="L93" s="29">
        <f t="shared" si="10"/>
        <v>0</v>
      </c>
    </row>
    <row r="94" spans="1:12" ht="15.75" x14ac:dyDescent="0.25">
      <c r="A94" s="23">
        <v>18</v>
      </c>
      <c r="B94" s="24" t="s">
        <v>89</v>
      </c>
      <c r="C94" s="25" t="s">
        <v>12</v>
      </c>
      <c r="D94" s="8"/>
      <c r="E94" s="26">
        <v>2</v>
      </c>
      <c r="F94" s="27">
        <f t="shared" si="8"/>
        <v>0</v>
      </c>
      <c r="G94" s="28">
        <v>8</v>
      </c>
      <c r="H94" s="29">
        <f t="shared" si="9"/>
        <v>0</v>
      </c>
      <c r="I94" s="28">
        <f t="shared" si="11"/>
        <v>8</v>
      </c>
      <c r="J94" s="29">
        <f t="shared" si="12"/>
        <v>0</v>
      </c>
      <c r="K94" s="28">
        <v>24</v>
      </c>
      <c r="L94" s="29">
        <f t="shared" si="10"/>
        <v>0</v>
      </c>
    </row>
    <row r="95" spans="1:12" ht="15.75" x14ac:dyDescent="0.25">
      <c r="A95" s="23">
        <v>19</v>
      </c>
      <c r="B95" s="24" t="s">
        <v>90</v>
      </c>
      <c r="C95" s="25" t="s">
        <v>10</v>
      </c>
      <c r="D95" s="8"/>
      <c r="E95" s="26">
        <v>80</v>
      </c>
      <c r="F95" s="27">
        <f t="shared" si="8"/>
        <v>0</v>
      </c>
      <c r="G95" s="28">
        <v>320</v>
      </c>
      <c r="H95" s="29">
        <f t="shared" si="9"/>
        <v>0</v>
      </c>
      <c r="I95" s="28">
        <f t="shared" si="11"/>
        <v>320</v>
      </c>
      <c r="J95" s="29">
        <f t="shared" si="12"/>
        <v>0</v>
      </c>
      <c r="K95" s="28">
        <v>960</v>
      </c>
      <c r="L95" s="29">
        <f t="shared" si="10"/>
        <v>0</v>
      </c>
    </row>
    <row r="96" spans="1:12" ht="15.75" x14ac:dyDescent="0.25">
      <c r="A96" s="23">
        <v>20</v>
      </c>
      <c r="B96" s="24" t="s">
        <v>91</v>
      </c>
      <c r="C96" s="25" t="s">
        <v>10</v>
      </c>
      <c r="D96" s="8"/>
      <c r="E96" s="26">
        <v>80</v>
      </c>
      <c r="F96" s="27">
        <f t="shared" si="8"/>
        <v>0</v>
      </c>
      <c r="G96" s="28">
        <v>320</v>
      </c>
      <c r="H96" s="29">
        <f t="shared" si="9"/>
        <v>0</v>
      </c>
      <c r="I96" s="28">
        <f t="shared" si="11"/>
        <v>320</v>
      </c>
      <c r="J96" s="29">
        <f t="shared" si="12"/>
        <v>0</v>
      </c>
      <c r="K96" s="28">
        <v>960</v>
      </c>
      <c r="L96" s="29">
        <f t="shared" si="10"/>
        <v>0</v>
      </c>
    </row>
    <row r="97" spans="1:12" ht="15.75" x14ac:dyDescent="0.25">
      <c r="A97" s="23">
        <v>21</v>
      </c>
      <c r="B97" s="24" t="s">
        <v>92</v>
      </c>
      <c r="C97" s="25" t="s">
        <v>10</v>
      </c>
      <c r="D97" s="8"/>
      <c r="E97" s="26">
        <v>150</v>
      </c>
      <c r="F97" s="27">
        <f t="shared" si="8"/>
        <v>0</v>
      </c>
      <c r="G97" s="28">
        <v>600</v>
      </c>
      <c r="H97" s="29">
        <f t="shared" si="9"/>
        <v>0</v>
      </c>
      <c r="I97" s="28">
        <f t="shared" si="11"/>
        <v>600</v>
      </c>
      <c r="J97" s="29">
        <f t="shared" si="12"/>
        <v>0</v>
      </c>
      <c r="K97" s="28">
        <v>1800</v>
      </c>
      <c r="L97" s="29">
        <f t="shared" si="10"/>
        <v>0</v>
      </c>
    </row>
    <row r="98" spans="1:12" ht="15.75" x14ac:dyDescent="0.25">
      <c r="A98" s="23">
        <v>22</v>
      </c>
      <c r="B98" s="24" t="s">
        <v>93</v>
      </c>
      <c r="C98" s="25" t="s">
        <v>12</v>
      </c>
      <c r="D98" s="8"/>
      <c r="E98" s="26">
        <v>25</v>
      </c>
      <c r="F98" s="27">
        <f t="shared" si="8"/>
        <v>0</v>
      </c>
      <c r="G98" s="28">
        <v>100</v>
      </c>
      <c r="H98" s="29">
        <f t="shared" si="9"/>
        <v>0</v>
      </c>
      <c r="I98" s="28">
        <f t="shared" si="11"/>
        <v>100</v>
      </c>
      <c r="J98" s="29">
        <f t="shared" si="12"/>
        <v>0</v>
      </c>
      <c r="K98" s="28">
        <v>300</v>
      </c>
      <c r="L98" s="29">
        <f t="shared" si="10"/>
        <v>0</v>
      </c>
    </row>
    <row r="99" spans="1:12" ht="15.75" x14ac:dyDescent="0.25">
      <c r="A99" s="23">
        <v>23</v>
      </c>
      <c r="B99" s="24" t="s">
        <v>66</v>
      </c>
      <c r="C99" s="25" t="s">
        <v>46</v>
      </c>
      <c r="D99" s="8"/>
      <c r="E99" s="26">
        <v>60</v>
      </c>
      <c r="F99" s="27">
        <f t="shared" si="8"/>
        <v>0</v>
      </c>
      <c r="G99" s="28">
        <v>240</v>
      </c>
      <c r="H99" s="29">
        <f t="shared" si="9"/>
        <v>0</v>
      </c>
      <c r="I99" s="28">
        <f t="shared" si="11"/>
        <v>240</v>
      </c>
      <c r="J99" s="29">
        <f t="shared" si="12"/>
        <v>0</v>
      </c>
      <c r="K99" s="28">
        <v>720</v>
      </c>
      <c r="L99" s="29">
        <f t="shared" si="10"/>
        <v>0</v>
      </c>
    </row>
    <row r="100" spans="1:12" ht="15.75" x14ac:dyDescent="0.25">
      <c r="A100" s="23">
        <v>24</v>
      </c>
      <c r="B100" s="24" t="s">
        <v>94</v>
      </c>
      <c r="C100" s="25" t="s">
        <v>10</v>
      </c>
      <c r="D100" s="8"/>
      <c r="E100" s="30">
        <v>360</v>
      </c>
      <c r="F100" s="27">
        <f t="shared" si="8"/>
        <v>0</v>
      </c>
      <c r="G100" s="31">
        <v>1440</v>
      </c>
      <c r="H100" s="29">
        <f t="shared" si="9"/>
        <v>0</v>
      </c>
      <c r="I100" s="28">
        <f t="shared" si="11"/>
        <v>1440</v>
      </c>
      <c r="J100" s="29">
        <f t="shared" si="12"/>
        <v>0</v>
      </c>
      <c r="K100" s="31">
        <v>4320</v>
      </c>
      <c r="L100" s="29">
        <f t="shared" si="10"/>
        <v>0</v>
      </c>
    </row>
    <row r="101" spans="1:12" ht="15.75" x14ac:dyDescent="0.25">
      <c r="A101" s="23">
        <v>25</v>
      </c>
      <c r="B101" s="24" t="s">
        <v>95</v>
      </c>
      <c r="C101" s="25" t="s">
        <v>12</v>
      </c>
      <c r="D101" s="8"/>
      <c r="E101" s="30">
        <v>40</v>
      </c>
      <c r="F101" s="27">
        <f t="shared" si="8"/>
        <v>0</v>
      </c>
      <c r="G101" s="31">
        <v>160</v>
      </c>
      <c r="H101" s="29">
        <f t="shared" si="9"/>
        <v>0</v>
      </c>
      <c r="I101" s="28">
        <f t="shared" si="11"/>
        <v>160</v>
      </c>
      <c r="J101" s="29">
        <f t="shared" si="12"/>
        <v>0</v>
      </c>
      <c r="K101" s="31">
        <v>480</v>
      </c>
      <c r="L101" s="29">
        <f t="shared" si="10"/>
        <v>0</v>
      </c>
    </row>
    <row r="102" spans="1:12" ht="15.75" x14ac:dyDescent="0.25">
      <c r="A102" s="23">
        <v>26</v>
      </c>
      <c r="B102" s="24" t="s">
        <v>96</v>
      </c>
      <c r="C102" s="25" t="s">
        <v>10</v>
      </c>
      <c r="D102" s="8"/>
      <c r="E102" s="30">
        <v>80</v>
      </c>
      <c r="F102" s="27">
        <f t="shared" si="8"/>
        <v>0</v>
      </c>
      <c r="G102" s="31">
        <v>320</v>
      </c>
      <c r="H102" s="29">
        <f t="shared" si="9"/>
        <v>0</v>
      </c>
      <c r="I102" s="28">
        <f t="shared" si="11"/>
        <v>320</v>
      </c>
      <c r="J102" s="29">
        <f t="shared" si="12"/>
        <v>0</v>
      </c>
      <c r="K102" s="31">
        <v>960</v>
      </c>
      <c r="L102" s="29">
        <f t="shared" si="10"/>
        <v>0</v>
      </c>
    </row>
    <row r="103" spans="1:12" ht="16.5" thickBot="1" x14ac:dyDescent="0.3">
      <c r="A103" s="23">
        <v>27</v>
      </c>
      <c r="B103" s="24" t="s">
        <v>97</v>
      </c>
      <c r="C103" s="25" t="s">
        <v>10</v>
      </c>
      <c r="D103" s="8"/>
      <c r="E103" s="32">
        <v>80</v>
      </c>
      <c r="F103" s="27">
        <f t="shared" si="8"/>
        <v>0</v>
      </c>
      <c r="G103" s="33">
        <v>320</v>
      </c>
      <c r="H103" s="29">
        <f t="shared" si="9"/>
        <v>0</v>
      </c>
      <c r="I103" s="28">
        <f t="shared" si="11"/>
        <v>320</v>
      </c>
      <c r="J103" s="29">
        <f t="shared" si="12"/>
        <v>0</v>
      </c>
      <c r="K103" s="33">
        <v>960</v>
      </c>
      <c r="L103" s="29">
        <f t="shared" si="10"/>
        <v>0</v>
      </c>
    </row>
    <row r="104" spans="1:12" ht="15.75" x14ac:dyDescent="0.25">
      <c r="A104" s="34"/>
      <c r="B104" s="34"/>
      <c r="C104" s="35"/>
      <c r="D104" s="35"/>
      <c r="E104" s="34"/>
      <c r="F104" s="35"/>
      <c r="G104" s="34"/>
      <c r="H104" s="34"/>
      <c r="I104" s="34"/>
      <c r="J104" s="36">
        <f>SUM(J77:J103)</f>
        <v>0</v>
      </c>
      <c r="K104" s="34"/>
      <c r="L104" s="36">
        <f>SUM(L77:L103)</f>
        <v>0</v>
      </c>
    </row>
  </sheetData>
  <mergeCells count="15">
    <mergeCell ref="I11:L11"/>
    <mergeCell ref="A1:M8"/>
    <mergeCell ref="A9:H10"/>
    <mergeCell ref="A11:A12"/>
    <mergeCell ref="B11:B12"/>
    <mergeCell ref="C11:C12"/>
    <mergeCell ref="D11:D12"/>
    <mergeCell ref="E11:H11"/>
    <mergeCell ref="I75:L75"/>
    <mergeCell ref="A73:H74"/>
    <mergeCell ref="A75:A76"/>
    <mergeCell ref="B75:B76"/>
    <mergeCell ref="C75:C76"/>
    <mergeCell ref="D75:D76"/>
    <mergeCell ref="E75:H75"/>
  </mergeCells>
  <conditionalFormatting sqref="D77:D103">
    <cfRule type="expression" dxfId="2" priority="1" stopIfTrue="1">
      <formula>#REF!&gt;=6</formula>
    </cfRule>
  </conditionalFormatting>
  <conditionalFormatting sqref="E12:J70">
    <cfRule type="expression" dxfId="1" priority="3" stopIfTrue="1">
      <formula>#REF!&gt;=6</formula>
    </cfRule>
  </conditionalFormatting>
  <conditionalFormatting sqref="K12:L71 D13:D70 D71:J71">
    <cfRule type="expression" dxfId="0" priority="4" stopIfTrue="1">
      <formula>#REF!&gt;=6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2025-11-25T12:32:06Z</dcterms:created>
  <dcterms:modified xsi:type="dcterms:W3CDTF">2025-12-04T09:09:22Z</dcterms:modified>
</cp:coreProperties>
</file>