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79BC84B-2764-4989-AA36-152C98270112}" xr6:coauthVersionLast="36" xr6:coauthVersionMax="47" xr10:uidLastSave="{00000000-0000-0000-0000-000000000000}"/>
  <bookViews>
    <workbookView xWindow="0" yWindow="0" windowWidth="38400" windowHeight="17320" xr2:uid="{00000000-000D-0000-FFFF-FFFF00000000}"/>
  </bookViews>
  <sheets>
    <sheet name="Formular 5.1" sheetId="8" r:id="rId1"/>
  </sheets>
  <definedNames>
    <definedName name="_xlnm.Print_Area" localSheetId="0">'Formular 5.1'!$A$1:$I$26</definedName>
    <definedName name="_xlnm.Print_Titles" localSheetId="0">'Formular 5.1'!$7:$9</definedName>
  </definedNames>
  <calcPr calcId="191029"/>
</workbook>
</file>

<file path=xl/calcChain.xml><?xml version="1.0" encoding="utf-8"?>
<calcChain xmlns="http://schemas.openxmlformats.org/spreadsheetml/2006/main">
  <c r="H14" i="8" l="1"/>
  <c r="G14" i="8"/>
  <c r="I14" i="8" s="1"/>
  <c r="H13" i="8"/>
  <c r="G13" i="8"/>
  <c r="I13" i="8" s="1"/>
  <c r="H12" i="8"/>
  <c r="G12" i="8"/>
  <c r="H11" i="8"/>
  <c r="G11" i="8"/>
  <c r="I11" i="8" s="1"/>
  <c r="H10" i="8"/>
  <c r="G10" i="8"/>
  <c r="I10" i="8" s="1"/>
  <c r="G15" i="8" l="1"/>
  <c r="H15" i="8"/>
  <c r="I15" i="8" l="1"/>
  <c r="I17" i="8" s="1"/>
  <c r="I18" i="8" l="1"/>
  <c r="I16" i="8"/>
</calcChain>
</file>

<file path=xl/sharedStrings.xml><?xml version="1.0" encoding="utf-8"?>
<sst xmlns="http://schemas.openxmlformats.org/spreadsheetml/2006/main" count="39" uniqueCount="31">
  <si>
    <t>Nr. crt.</t>
  </si>
  <si>
    <t>Reper / operaţiune</t>
  </si>
  <si>
    <t>U/M</t>
  </si>
  <si>
    <t>Valoare unitară</t>
  </si>
  <si>
    <t>Valoare totală reper (operaţiune)</t>
  </si>
  <si>
    <t>Materiale</t>
  </si>
  <si>
    <t>Manoperă</t>
  </si>
  <si>
    <t>Total</t>
  </si>
  <si>
    <t>lei</t>
  </si>
  <si>
    <t>serv.</t>
  </si>
  <si>
    <t>cpl.</t>
  </si>
  <si>
    <t>Cantitatea</t>
  </si>
  <si>
    <t xml:space="preserve">Furnizat și instalat sistem de alimentare de rezervă </t>
  </si>
  <si>
    <t>Instruire operatori</t>
  </si>
  <si>
    <t>Ofertant</t>
  </si>
  <si>
    <t>Formularul nr. 5.1</t>
  </si>
  <si>
    <t>Nota</t>
  </si>
  <si>
    <t>Oferta financiară se va face  conform dispoziţiilor art.3 din O.U.G. 59/2005 privind denominarea monedei naţional  în sensul exprimării preţurilor şi a T.V.A. cu două zecimale, atât pentru prețurile unitare cât și valorile totale.</t>
  </si>
  <si>
    <t>Operator economic</t>
  </si>
  <si>
    <t xml:space="preserve">                                                    ........................................</t>
  </si>
  <si>
    <t xml:space="preserve">TOTAL „Furnizare, instalare  și punere în funcțiune echipamente de navigație” (lei cu TVA) - 1 cpl. </t>
  </si>
  <si>
    <t>TOTAL „Furnizare, instalare  și punere în funcțiuneechipamente de navigație” (lei fara TVA) - 1 cpl. = Valoarea unitară a lotului</t>
  </si>
  <si>
    <t>„Furnizare, instalare și punere în funcțiune radar pentru navigație la navele PMn 274, VMn 270, VMn 271, RM 101, TMM 531 și TMM 53”</t>
  </si>
  <si>
    <t xml:space="preserve">Centralizator de preturi   </t>
  </si>
  <si>
    <t>Furnizat, montat și instalat Radar pentru navigație în consolă</t>
  </si>
  <si>
    <t xml:space="preserve">Furnizat și montat suport antenă </t>
  </si>
  <si>
    <t>buc</t>
  </si>
  <si>
    <t xml:space="preserve">Furnizat și montat consolă pentru Radarul de navigație  </t>
  </si>
  <si>
    <t>TOTAL „Furnizare, instalare  și punere în funcțiune echipamente de navigație” (lei fara TVA) - 6 cpl.</t>
  </si>
  <si>
    <t>TOTAL „Furnizare, instalare  și punere în funcțiuneechipamente de navigație”  (lei cu TVA) - 6 cpl.</t>
  </si>
  <si>
    <r>
      <rPr>
        <i/>
        <u/>
        <sz val="12"/>
        <rFont val="Times New Roman"/>
        <family val="1"/>
      </rPr>
      <t>Note:</t>
    </r>
    <r>
      <rPr>
        <sz val="12"/>
        <rFont val="Times New Roman"/>
        <family val="1"/>
      </rPr>
      <t xml:space="preserve"> Se recomandă utilizarea formularului pus la dispoziție, în format excel, prin completarea coloanelor materiale și manoperă „valoare unitară”, fără a modifica formulele prin care se calculează valoarea unitară cpl.  Valoarea - lei fără TVA, menționată în Formularul 5 va fi cea rezultată prin aplicarea formulelor de calcul din Formularul 5.1 – Valoare totală  -</t>
    </r>
    <r>
      <rPr>
        <i/>
        <sz val="12"/>
        <rFont val="Times New Roman"/>
        <family val="1"/>
      </rPr>
      <t xml:space="preserve"> lei fără TV</t>
    </r>
    <r>
      <rPr>
        <sz val="12"/>
        <rFont val="Times New Roman"/>
        <family val="1"/>
      </rPr>
      <t>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</si>
</sst>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sz val="10"/>
      <name val="Times New Roman"/>
      <family val="1"/>
    </font>
    <font>
      <sz val="8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i/>
      <sz val="12"/>
      <name val="Times New Roman"/>
      <family val="1"/>
    </font>
    <font>
      <i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5" fillId="0" borderId="0" xfId="1" applyFont="1" applyFill="1" applyBorder="1"/>
    <xf numFmtId="0" fontId="5" fillId="0" borderId="0" xfId="1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>
      <alignment horizontal="right"/>
    </xf>
    <xf numFmtId="0" fontId="5" fillId="0" borderId="0" xfId="1" applyFont="1" applyFill="1" applyBorder="1" applyAlignment="1"/>
    <xf numFmtId="0" fontId="5" fillId="0" borderId="0" xfId="1" applyFont="1" applyFill="1" applyAlignment="1"/>
    <xf numFmtId="0" fontId="5" fillId="2" borderId="0" xfId="1" applyFont="1" applyFill="1" applyBorder="1" applyAlignment="1">
      <alignment horizontal="left"/>
    </xf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/>
    <xf numFmtId="4" fontId="6" fillId="2" borderId="0" xfId="1" applyNumberFormat="1" applyFont="1" applyFill="1" applyBorder="1" applyAlignment="1"/>
    <xf numFmtId="0" fontId="8" fillId="2" borderId="0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vertical="center"/>
    </xf>
    <xf numFmtId="4" fontId="5" fillId="2" borderId="0" xfId="1" applyNumberFormat="1" applyFont="1" applyFill="1" applyAlignment="1">
      <alignment horizontal="right"/>
    </xf>
    <xf numFmtId="4" fontId="9" fillId="2" borderId="0" xfId="1" applyNumberFormat="1" applyFont="1" applyFill="1" applyAlignment="1">
      <alignment horizontal="right"/>
    </xf>
    <xf numFmtId="4" fontId="9" fillId="2" borderId="0" xfId="1" applyNumberFormat="1" applyFont="1" applyFill="1" applyAlignment="1"/>
    <xf numFmtId="0" fontId="7" fillId="2" borderId="0" xfId="1" applyFont="1" applyFill="1"/>
    <xf numFmtId="0" fontId="6" fillId="2" borderId="0" xfId="1" applyFont="1" applyFill="1" applyAlignment="1"/>
    <xf numFmtId="0" fontId="5" fillId="2" borderId="1" xfId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1" applyFont="1" applyFill="1" applyBorder="1" applyAlignment="1"/>
    <xf numFmtId="4" fontId="6" fillId="2" borderId="0" xfId="1" applyNumberFormat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7" fillId="0" borderId="0" xfId="1" applyFont="1" applyFill="1" applyAlignment="1"/>
    <xf numFmtId="4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4" fontId="5" fillId="2" borderId="0" xfId="1" applyNumberFormat="1" applyFont="1" applyFill="1" applyBorder="1" applyAlignment="1">
      <alignment horizontal="right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left"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4" fontId="9" fillId="0" borderId="5" xfId="1" applyNumberFormat="1" applyFont="1" applyFill="1" applyBorder="1" applyAlignment="1">
      <alignment horizontal="center" vertical="center" wrapText="1"/>
    </xf>
    <xf numFmtId="4" fontId="9" fillId="0" borderId="6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/>
    </xf>
    <xf numFmtId="4" fontId="5" fillId="2" borderId="0" xfId="1" applyNumberFormat="1" applyFont="1" applyFill="1" applyAlignment="1">
      <alignment horizontal="center"/>
    </xf>
    <xf numFmtId="4" fontId="6" fillId="2" borderId="0" xfId="1" applyNumberFormat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BreakPreview" zoomScale="70" zoomScaleNormal="70" zoomScaleSheetLayoutView="70" workbookViewId="0">
      <selection activeCell="G50" sqref="G50"/>
    </sheetView>
  </sheetViews>
  <sheetFormatPr defaultColWidth="9.1796875" defaultRowHeight="15.5" x14ac:dyDescent="0.35"/>
  <cols>
    <col min="1" max="1" width="8.54296875" style="2" customWidth="1"/>
    <col min="2" max="2" width="86.453125" style="4" customWidth="1"/>
    <col min="3" max="3" width="7.453125" style="2" customWidth="1"/>
    <col min="4" max="4" width="13.26953125" style="2" customWidth="1"/>
    <col min="5" max="5" width="15.81640625" style="3" customWidth="1"/>
    <col min="6" max="6" width="16.81640625" style="3" customWidth="1"/>
    <col min="7" max="7" width="17.81640625" style="3" customWidth="1"/>
    <col min="8" max="8" width="19.7265625" style="3" customWidth="1"/>
    <col min="9" max="9" width="19" style="3" customWidth="1"/>
    <col min="10" max="16384" width="9.1796875" style="5"/>
  </cols>
  <sheetData>
    <row r="1" spans="1:9" ht="42" customHeight="1" x14ac:dyDescent="0.35"/>
    <row r="2" spans="1:9" s="1" customFormat="1" x14ac:dyDescent="0.35">
      <c r="A2" s="6" t="s">
        <v>14</v>
      </c>
      <c r="B2" s="7"/>
      <c r="C2" s="8"/>
      <c r="D2" s="8"/>
      <c r="E2" s="9"/>
      <c r="F2" s="10"/>
      <c r="G2" s="50" t="s">
        <v>15</v>
      </c>
      <c r="H2" s="50"/>
      <c r="I2" s="50"/>
    </row>
    <row r="3" spans="1:9" s="1" customFormat="1" x14ac:dyDescent="0.35">
      <c r="A3" s="6"/>
      <c r="B3" s="7"/>
      <c r="C3" s="8"/>
      <c r="D3" s="8"/>
      <c r="E3" s="9"/>
      <c r="F3" s="10"/>
      <c r="G3" s="24"/>
      <c r="H3" s="24"/>
      <c r="I3" s="24"/>
    </row>
    <row r="4" spans="1:9" s="1" customFormat="1" x14ac:dyDescent="0.35">
      <c r="A4" s="25"/>
      <c r="B4" s="51" t="s">
        <v>23</v>
      </c>
      <c r="C4" s="51"/>
      <c r="D4" s="51"/>
      <c r="E4" s="51"/>
      <c r="F4" s="51"/>
      <c r="G4" s="51"/>
      <c r="H4" s="51"/>
      <c r="I4" s="11"/>
    </row>
    <row r="5" spans="1:9" s="1" customFormat="1" ht="18.75" customHeight="1" x14ac:dyDescent="0.35">
      <c r="A5" s="53" t="s">
        <v>22</v>
      </c>
      <c r="B5" s="53"/>
      <c r="C5" s="53"/>
      <c r="D5" s="53"/>
      <c r="E5" s="53"/>
      <c r="F5" s="53"/>
      <c r="G5" s="53"/>
      <c r="H5" s="53"/>
      <c r="I5" s="53"/>
    </row>
    <row r="6" spans="1:9" s="1" customFormat="1" ht="18.75" customHeight="1" x14ac:dyDescent="0.35">
      <c r="A6" s="26"/>
      <c r="B6" s="26"/>
      <c r="C6" s="26"/>
      <c r="D6" s="26"/>
      <c r="E6" s="26"/>
      <c r="F6" s="26"/>
      <c r="G6" s="26"/>
      <c r="H6" s="26"/>
      <c r="I6" s="26"/>
    </row>
    <row r="7" spans="1:9" s="4" customFormat="1" ht="14.25" customHeight="1" x14ac:dyDescent="0.35">
      <c r="A7" s="54" t="s">
        <v>0</v>
      </c>
      <c r="B7" s="56" t="s">
        <v>1</v>
      </c>
      <c r="C7" s="54" t="s">
        <v>2</v>
      </c>
      <c r="D7" s="54" t="s">
        <v>11</v>
      </c>
      <c r="E7" s="55" t="s">
        <v>3</v>
      </c>
      <c r="F7" s="55"/>
      <c r="G7" s="55" t="s">
        <v>4</v>
      </c>
      <c r="H7" s="55"/>
      <c r="I7" s="55"/>
    </row>
    <row r="8" spans="1:9" s="4" customFormat="1" x14ac:dyDescent="0.35">
      <c r="A8" s="54"/>
      <c r="B8" s="56"/>
      <c r="C8" s="54"/>
      <c r="D8" s="54"/>
      <c r="E8" s="27" t="s">
        <v>5</v>
      </c>
      <c r="F8" s="27" t="s">
        <v>6</v>
      </c>
      <c r="G8" s="27" t="s">
        <v>5</v>
      </c>
      <c r="H8" s="27" t="s">
        <v>6</v>
      </c>
      <c r="I8" s="27" t="s">
        <v>7</v>
      </c>
    </row>
    <row r="9" spans="1:9" s="4" customFormat="1" ht="12.75" customHeight="1" x14ac:dyDescent="0.35">
      <c r="A9" s="54"/>
      <c r="B9" s="56"/>
      <c r="C9" s="54"/>
      <c r="D9" s="54"/>
      <c r="E9" s="27" t="s">
        <v>8</v>
      </c>
      <c r="F9" s="27" t="s">
        <v>8</v>
      </c>
      <c r="G9" s="27" t="s">
        <v>8</v>
      </c>
      <c r="H9" s="27" t="s">
        <v>8</v>
      </c>
      <c r="I9" s="27" t="s">
        <v>8</v>
      </c>
    </row>
    <row r="10" spans="1:9" s="4" customFormat="1" ht="18" customHeight="1" x14ac:dyDescent="0.35">
      <c r="A10" s="19">
        <v>1</v>
      </c>
      <c r="B10" s="22" t="s">
        <v>24</v>
      </c>
      <c r="C10" s="21" t="s">
        <v>10</v>
      </c>
      <c r="D10" s="21">
        <v>1</v>
      </c>
      <c r="E10" s="29"/>
      <c r="F10" s="29"/>
      <c r="G10" s="20">
        <f t="shared" ref="G10:G14" si="0">D10*E10</f>
        <v>0</v>
      </c>
      <c r="H10" s="20">
        <f t="shared" ref="H10:H14" si="1">D10*F10</f>
        <v>0</v>
      </c>
      <c r="I10" s="20">
        <f t="shared" ref="I10:I14" si="2">G10+H10</f>
        <v>0</v>
      </c>
    </row>
    <row r="11" spans="1:9" s="4" customFormat="1" x14ac:dyDescent="0.35">
      <c r="A11" s="43">
        <v>2</v>
      </c>
      <c r="B11" s="30" t="s">
        <v>25</v>
      </c>
      <c r="C11" s="21" t="s">
        <v>26</v>
      </c>
      <c r="D11" s="21">
        <v>1</v>
      </c>
      <c r="E11" s="31"/>
      <c r="F11" s="31"/>
      <c r="G11" s="20">
        <f t="shared" si="0"/>
        <v>0</v>
      </c>
      <c r="H11" s="20">
        <f t="shared" si="1"/>
        <v>0</v>
      </c>
      <c r="I11" s="45">
        <f>G11+H11+G12+H12</f>
        <v>0</v>
      </c>
    </row>
    <row r="12" spans="1:9" s="4" customFormat="1" x14ac:dyDescent="0.35">
      <c r="A12" s="44"/>
      <c r="B12" s="30" t="s">
        <v>27</v>
      </c>
      <c r="C12" s="21" t="s">
        <v>26</v>
      </c>
      <c r="D12" s="21">
        <v>1</v>
      </c>
      <c r="E12" s="31"/>
      <c r="F12" s="31"/>
      <c r="G12" s="20">
        <f t="shared" si="0"/>
        <v>0</v>
      </c>
      <c r="H12" s="20">
        <f t="shared" si="1"/>
        <v>0</v>
      </c>
      <c r="I12" s="46"/>
    </row>
    <row r="13" spans="1:9" s="4" customFormat="1" x14ac:dyDescent="0.35">
      <c r="A13" s="19">
        <v>3</v>
      </c>
      <c r="B13" s="22" t="s">
        <v>12</v>
      </c>
      <c r="C13" s="21" t="s">
        <v>10</v>
      </c>
      <c r="D13" s="21">
        <v>1</v>
      </c>
      <c r="E13" s="31"/>
      <c r="F13" s="31"/>
      <c r="G13" s="20">
        <f t="shared" si="0"/>
        <v>0</v>
      </c>
      <c r="H13" s="20">
        <f t="shared" si="1"/>
        <v>0</v>
      </c>
      <c r="I13" s="20">
        <f t="shared" si="2"/>
        <v>0</v>
      </c>
    </row>
    <row r="14" spans="1:9" s="4" customFormat="1" ht="19.5" customHeight="1" x14ac:dyDescent="0.35">
      <c r="A14" s="19">
        <v>4</v>
      </c>
      <c r="B14" s="22" t="s">
        <v>13</v>
      </c>
      <c r="C14" s="21" t="s">
        <v>9</v>
      </c>
      <c r="D14" s="21">
        <v>1</v>
      </c>
      <c r="E14" s="31"/>
      <c r="F14" s="31"/>
      <c r="G14" s="20">
        <f t="shared" si="0"/>
        <v>0</v>
      </c>
      <c r="H14" s="20">
        <f t="shared" si="1"/>
        <v>0</v>
      </c>
      <c r="I14" s="20">
        <f t="shared" si="2"/>
        <v>0</v>
      </c>
    </row>
    <row r="15" spans="1:9" s="4" customFormat="1" x14ac:dyDescent="0.35">
      <c r="A15" s="57" t="s">
        <v>21</v>
      </c>
      <c r="B15" s="57"/>
      <c r="C15" s="57"/>
      <c r="D15" s="57"/>
      <c r="E15" s="57"/>
      <c r="F15" s="57"/>
      <c r="G15" s="34">
        <f>SUM(G10:G14)</f>
        <v>0</v>
      </c>
      <c r="H15" s="34">
        <f>SUM(H10:H14)</f>
        <v>0</v>
      </c>
      <c r="I15" s="34">
        <f>SUM(I10:I14)</f>
        <v>0</v>
      </c>
    </row>
    <row r="16" spans="1:9" s="23" customFormat="1" x14ac:dyDescent="0.35">
      <c r="A16" s="40" t="s">
        <v>20</v>
      </c>
      <c r="B16" s="41"/>
      <c r="C16" s="41"/>
      <c r="D16" s="41"/>
      <c r="E16" s="41"/>
      <c r="F16" s="41"/>
      <c r="G16" s="41"/>
      <c r="H16" s="42"/>
      <c r="I16" s="35">
        <f>I15*1.21</f>
        <v>0</v>
      </c>
    </row>
    <row r="17" spans="1:9" s="4" customFormat="1" x14ac:dyDescent="0.35">
      <c r="A17" s="37" t="s">
        <v>28</v>
      </c>
      <c r="B17" s="38"/>
      <c r="C17" s="38"/>
      <c r="D17" s="38"/>
      <c r="E17" s="38"/>
      <c r="F17" s="38"/>
      <c r="G17" s="38"/>
      <c r="H17" s="39"/>
      <c r="I17" s="36">
        <f>SUM(I15)*6</f>
        <v>0</v>
      </c>
    </row>
    <row r="18" spans="1:9" s="23" customFormat="1" x14ac:dyDescent="0.35">
      <c r="A18" s="40" t="s">
        <v>29</v>
      </c>
      <c r="B18" s="41"/>
      <c r="C18" s="41"/>
      <c r="D18" s="41"/>
      <c r="E18" s="41"/>
      <c r="F18" s="41"/>
      <c r="G18" s="41"/>
      <c r="H18" s="42"/>
      <c r="I18" s="35">
        <f>I17*1.21</f>
        <v>0</v>
      </c>
    </row>
    <row r="19" spans="1:9" s="4" customFormat="1" x14ac:dyDescent="0.35">
      <c r="A19" s="2"/>
      <c r="C19" s="2"/>
      <c r="D19" s="2"/>
      <c r="E19" s="3"/>
      <c r="F19" s="3"/>
      <c r="G19" s="3"/>
      <c r="H19" s="3"/>
      <c r="I19" s="3"/>
    </row>
    <row r="21" spans="1:9" s="28" customFormat="1" x14ac:dyDescent="0.35">
      <c r="A21" s="12" t="s">
        <v>16</v>
      </c>
      <c r="B21" s="32"/>
      <c r="C21" s="32"/>
      <c r="D21" s="32"/>
      <c r="E21" s="32"/>
      <c r="F21" s="32"/>
      <c r="G21" s="33"/>
      <c r="H21" s="33"/>
      <c r="I21" s="33"/>
    </row>
    <row r="22" spans="1:9" s="28" customFormat="1" ht="28" customHeight="1" x14ac:dyDescent="0.35">
      <c r="A22" s="52" t="s">
        <v>17</v>
      </c>
      <c r="B22" s="52"/>
      <c r="C22" s="52"/>
      <c r="D22" s="52"/>
      <c r="E22" s="52"/>
      <c r="F22" s="52"/>
      <c r="G22" s="52"/>
      <c r="H22" s="52"/>
      <c r="I22" s="52"/>
    </row>
    <row r="23" spans="1:9" x14ac:dyDescent="0.35">
      <c r="A23" s="12"/>
      <c r="B23" s="13"/>
      <c r="C23" s="13"/>
      <c r="D23" s="13"/>
      <c r="E23" s="14"/>
      <c r="F23" s="14"/>
      <c r="G23" s="15"/>
      <c r="H23" s="14" t="s">
        <v>18</v>
      </c>
      <c r="I23" s="16"/>
    </row>
    <row r="24" spans="1:9" x14ac:dyDescent="0.35">
      <c r="A24" s="17"/>
      <c r="B24" s="18"/>
      <c r="C24" s="13"/>
      <c r="D24" s="13"/>
      <c r="E24" s="49" t="s">
        <v>19</v>
      </c>
      <c r="F24" s="49"/>
      <c r="G24" s="49"/>
      <c r="H24" s="49"/>
      <c r="I24" s="49"/>
    </row>
    <row r="26" spans="1:9" ht="50.25" customHeight="1" x14ac:dyDescent="0.35">
      <c r="A26" s="47" t="s">
        <v>30</v>
      </c>
      <c r="B26" s="48"/>
      <c r="C26" s="48"/>
      <c r="D26" s="48"/>
      <c r="E26" s="48"/>
      <c r="F26" s="48"/>
      <c r="G26" s="48"/>
      <c r="H26" s="48"/>
      <c r="I26" s="48"/>
    </row>
  </sheetData>
  <mergeCells count="18">
    <mergeCell ref="G2:I2"/>
    <mergeCell ref="B4:H4"/>
    <mergeCell ref="A22:I22"/>
    <mergeCell ref="A5:I5"/>
    <mergeCell ref="D7:D9"/>
    <mergeCell ref="E7:F7"/>
    <mergeCell ref="G7:I7"/>
    <mergeCell ref="A7:A9"/>
    <mergeCell ref="B7:B9"/>
    <mergeCell ref="C7:C9"/>
    <mergeCell ref="A15:F15"/>
    <mergeCell ref="A16:H16"/>
    <mergeCell ref="A17:H17"/>
    <mergeCell ref="A18:H18"/>
    <mergeCell ref="A11:A12"/>
    <mergeCell ref="I11:I12"/>
    <mergeCell ref="A26:I26"/>
    <mergeCell ref="E24:I24"/>
  </mergeCells>
  <phoneticPr fontId="4" type="noConversion"/>
  <printOptions horizontalCentered="1"/>
  <pageMargins left="0.25" right="0.25" top="0.75" bottom="0.75" header="0.3" footer="0.3"/>
  <pageSetup paperSize="9" scale="69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Formular 5.1</vt:lpstr>
      <vt:lpstr>'Formular 5.1'!Print_Area</vt:lpstr>
      <vt:lpstr>'Formular 5.1'!Print_Titles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2026-05-19T05:33:08Z</dcterms:modified>
</cp:coreProperties>
</file>