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Anexa 1 caiet de sarcini" sheetId="2" r:id="rId1"/>
    <sheet name="Sheet2" sheetId="1" r:id="rId2"/>
    <sheet name="Sheet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E372" i="2"/>
  <c r="D372"/>
  <c r="E368"/>
  <c r="D368"/>
  <c r="E295"/>
  <c r="D295"/>
  <c r="E291"/>
  <c r="D291"/>
  <c r="E287"/>
  <c r="D287"/>
  <c r="E279"/>
  <c r="D279"/>
  <c r="E254"/>
  <c r="D254"/>
  <c r="E227"/>
  <c r="D227"/>
  <c r="E211"/>
  <c r="D211"/>
  <c r="E208"/>
  <c r="D208"/>
  <c r="E185"/>
  <c r="D185"/>
  <c r="E167"/>
  <c r="D167"/>
  <c r="E97"/>
  <c r="D97"/>
  <c r="E81"/>
  <c r="D81"/>
  <c r="E73"/>
  <c r="D73"/>
  <c r="E373" l="1"/>
  <c r="D373"/>
  <c r="F827" i="1"/>
</calcChain>
</file>

<file path=xl/sharedStrings.xml><?xml version="1.0" encoding="utf-8"?>
<sst xmlns="http://schemas.openxmlformats.org/spreadsheetml/2006/main" count="1052" uniqueCount="672">
  <si>
    <t>Nr. Crt.</t>
  </si>
  <si>
    <t>UM</t>
  </si>
  <si>
    <t>Cantitate estimată</t>
  </si>
  <si>
    <t xml:space="preserve">    </t>
  </si>
  <si>
    <t xml:space="preserve"> </t>
  </si>
  <si>
    <t xml:space="preserve">                              </t>
  </si>
  <si>
    <t>Anexa 1 Caiet de sarcini</t>
  </si>
  <si>
    <t>Denumirea  produsului</t>
  </si>
  <si>
    <t>Data de livrare solicitată</t>
  </si>
  <si>
    <t xml:space="preserve">Specificații tehnice SAU cerințe funcționale extinse </t>
  </si>
  <si>
    <t xml:space="preserve">min </t>
  </si>
  <si>
    <t xml:space="preserve">max </t>
  </si>
  <si>
    <t>Conform graficului de livrare</t>
  </si>
  <si>
    <t>PIESE SCHIMB BMC PROBUS 215 SCB</t>
  </si>
  <si>
    <t xml:space="preserve">Lot 1- Piese motor </t>
  </si>
  <si>
    <t>9P912852</t>
  </si>
  <si>
    <t>Biela motor</t>
  </si>
  <si>
    <t>9P913035</t>
  </si>
  <si>
    <t>Brat întinzător</t>
  </si>
  <si>
    <t>M1C5012</t>
  </si>
  <si>
    <t>2K58499</t>
  </si>
  <si>
    <t>Cap bara decompresor</t>
  </si>
  <si>
    <t>9P913038</t>
  </si>
  <si>
    <t>Capac termostat</t>
  </si>
  <si>
    <t>SEB22576</t>
  </si>
  <si>
    <t>Chiuloasa cu capac racire asamblata+garnituri</t>
  </si>
  <si>
    <t>2K10156A</t>
  </si>
  <si>
    <t>Colier evacuare</t>
  </si>
  <si>
    <t>5257939/knorr-bremse LP 4858</t>
  </si>
  <si>
    <t>Compresor</t>
  </si>
  <si>
    <t>9P913073</t>
  </si>
  <si>
    <t>Conducta presiune motorina</t>
  </si>
  <si>
    <t>9P913068</t>
  </si>
  <si>
    <t>9P913071</t>
  </si>
  <si>
    <t>9P913080</t>
  </si>
  <si>
    <t>9P918523A</t>
  </si>
  <si>
    <t>Curea alternator   9P918523</t>
  </si>
  <si>
    <t>53RS200165/12,5*1825</t>
  </si>
  <si>
    <t>Curele intinzator</t>
  </si>
  <si>
    <t>53RS200447  (12,5*1150)</t>
  </si>
  <si>
    <t>Curele ventilator</t>
  </si>
  <si>
    <t>53RS200548</t>
  </si>
  <si>
    <t>Fulie intinzator</t>
  </si>
  <si>
    <t>9P918122</t>
  </si>
  <si>
    <t>Furtun combustibil</t>
  </si>
  <si>
    <t>9P918123</t>
  </si>
  <si>
    <t>9P913107</t>
  </si>
  <si>
    <t>9P913108</t>
  </si>
  <si>
    <t>9P9131110</t>
  </si>
  <si>
    <t>9P919328</t>
  </si>
  <si>
    <t>2K98336</t>
  </si>
  <si>
    <t>2K19183</t>
  </si>
  <si>
    <t>Furtun sistem racire 50/50/90 gr.</t>
  </si>
  <si>
    <t>2K55778</t>
  </si>
  <si>
    <t>Furtun sistem racire 60/50</t>
  </si>
  <si>
    <t>2B16460</t>
  </si>
  <si>
    <t>Furtun sistem racire 60/55/90gr.</t>
  </si>
  <si>
    <t>2K10650</t>
  </si>
  <si>
    <t>53RS603910</t>
  </si>
  <si>
    <t>Furtun16/32 cu cot</t>
  </si>
  <si>
    <t>9P912933</t>
  </si>
  <si>
    <t>Garnitura termoflot</t>
  </si>
  <si>
    <t>9P912931</t>
  </si>
  <si>
    <t>2830444/9P912954</t>
  </si>
  <si>
    <t>Garnitură evacuare</t>
  </si>
  <si>
    <t>4934344/9P912943</t>
  </si>
  <si>
    <t>Garnitură baie</t>
  </si>
  <si>
    <t>4899231/9P912875</t>
  </si>
  <si>
    <t>Garnitură capac AXA CAME</t>
  </si>
  <si>
    <t>2830704/9P912916</t>
  </si>
  <si>
    <t>Garnitură chiuloasă</t>
  </si>
  <si>
    <t>2830705/9P912917</t>
  </si>
  <si>
    <t>9P912966</t>
  </si>
  <si>
    <t>Garnitură de capac culbutor</t>
  </si>
  <si>
    <t>3919369/9P912947</t>
  </si>
  <si>
    <t>Garnitură turbosuflantă</t>
  </si>
  <si>
    <t>K047839K50</t>
  </si>
  <si>
    <t>Kit capac racire chiuloasa compresor K-BR LP4858</t>
  </si>
  <si>
    <t>SEB22569</t>
  </si>
  <si>
    <t>Kit complet garnituri si supape compresor K-BR LP4858</t>
  </si>
  <si>
    <t>SEB22547</t>
  </si>
  <si>
    <t>Kit complet pistoane CN 86/2/2/3(piston,set segmenti,bolt-2 seturi) compresor K-BR LP4858</t>
  </si>
  <si>
    <t>SEB22570</t>
  </si>
  <si>
    <t>Kit garnituri compresor K-BR LP 4858(7 buc.)(garnituri pentru ambele variante</t>
  </si>
  <si>
    <t>K044410K50/SEB01880004</t>
  </si>
  <si>
    <t>Kit placa supape (placa asambblata;supape admisie,evacuare,garnituri-3buc.) compresor K-BR LP 4858</t>
  </si>
  <si>
    <t>9P912878</t>
  </si>
  <si>
    <t>Mufă injector</t>
  </si>
  <si>
    <t>9P913020</t>
  </si>
  <si>
    <t>Oring</t>
  </si>
  <si>
    <t>9P913001</t>
  </si>
  <si>
    <t>3937220(9p912886)</t>
  </si>
  <si>
    <t>Pastila culbutori</t>
  </si>
  <si>
    <t>57RS302415/9P912858</t>
  </si>
  <si>
    <t>Piston motor ( piston, segmenti, bolt si sigurante)</t>
  </si>
  <si>
    <t>3800984/9P913032</t>
  </si>
  <si>
    <t>Pompă apă</t>
  </si>
  <si>
    <t>54RS210052</t>
  </si>
  <si>
    <t>Radiator motor</t>
  </si>
  <si>
    <t>Regulator  presiune motorina de pe pompa de inalta presiune</t>
  </si>
  <si>
    <t>3925532/9P913036</t>
  </si>
  <si>
    <t>Rolă intinzator</t>
  </si>
  <si>
    <t>4890833/9P912922</t>
  </si>
  <si>
    <t>9P912850</t>
  </si>
  <si>
    <t>Set complet cuzineti palier pentru un motor</t>
  </si>
  <si>
    <t>4899831/9P913062</t>
  </si>
  <si>
    <t>Supapa presiune rampa</t>
  </si>
  <si>
    <t>2B70371</t>
  </si>
  <si>
    <t>Suport rola</t>
  </si>
  <si>
    <t>53RS200578</t>
  </si>
  <si>
    <t>Suport ventilator</t>
  </si>
  <si>
    <t>54RS211097</t>
  </si>
  <si>
    <t>Tampon motor</t>
  </si>
  <si>
    <t>54RS211098</t>
  </si>
  <si>
    <t>Tampon CV</t>
  </si>
  <si>
    <t>54RS211526</t>
  </si>
  <si>
    <t>Teava racire</t>
  </si>
  <si>
    <t>5292742/9P913042</t>
  </si>
  <si>
    <t>Termostat</t>
  </si>
  <si>
    <t>2K12590</t>
  </si>
  <si>
    <t>Tub flexibil evacuare #102</t>
  </si>
  <si>
    <t xml:space="preserve"> 9P912945</t>
  </si>
  <si>
    <t>Turbosuflanta</t>
  </si>
  <si>
    <t>53RS200684</t>
  </si>
  <si>
    <t>Vas expansiune</t>
  </si>
  <si>
    <t>2B84334</t>
  </si>
  <si>
    <t>Vâsco cuplaj ventilator</t>
  </si>
  <si>
    <t>Total lot 1</t>
  </si>
  <si>
    <t xml:space="preserve"> Lotul 2- Filtre</t>
  </si>
  <si>
    <t>TRANSXN200/52RS005071</t>
  </si>
  <si>
    <t>Filtru motorina BMC</t>
  </si>
  <si>
    <t>K8E6070</t>
  </si>
  <si>
    <t>Filtru de aer BMC</t>
  </si>
  <si>
    <t>TRANSXO200/52RS005071</t>
  </si>
  <si>
    <t>Filtru de ulei BMC</t>
  </si>
  <si>
    <t>K8E6061</t>
  </si>
  <si>
    <t>Filtru pentru aer mic BMC</t>
  </si>
  <si>
    <t>TRANSXN198</t>
  </si>
  <si>
    <t>Filtru separator mtorina BMC</t>
  </si>
  <si>
    <t>Filtru uscator BMC</t>
  </si>
  <si>
    <t>Total lot 2</t>
  </si>
  <si>
    <t>Lot 3- Piese ambreiaj</t>
  </si>
  <si>
    <t>52RS000485</t>
  </si>
  <si>
    <t>Pompa ambreiaj</t>
  </si>
  <si>
    <t>9P912925</t>
  </si>
  <si>
    <t>Coroană</t>
  </si>
  <si>
    <t>4K85767/Wabco 9700511020</t>
  </si>
  <si>
    <t>Cilindru servoambreiaj</t>
  </si>
  <si>
    <t>D12057 /54RS410141</t>
  </si>
  <si>
    <t>Disc ambreiaj</t>
  </si>
  <si>
    <t>52RS002304</t>
  </si>
  <si>
    <t>Furcă</t>
  </si>
  <si>
    <t>54RS410036</t>
  </si>
  <si>
    <t>Inel debreere</t>
  </si>
  <si>
    <t>9P909751/Carslise UK  CBPSP2624</t>
  </si>
  <si>
    <t>Kit pompa servoambreiaj</t>
  </si>
  <si>
    <t>Wabco 9700519042</t>
  </si>
  <si>
    <t>Kit reparat servoambreiaj</t>
  </si>
  <si>
    <t>100461/54RS410140/Sachs3482125533</t>
  </si>
  <si>
    <t>Placă presiune</t>
  </si>
  <si>
    <t xml:space="preserve">4K87758 / 601913 </t>
  </si>
  <si>
    <t>Rulment presiune</t>
  </si>
  <si>
    <t>4K204241</t>
  </si>
  <si>
    <t>Siguranta furca</t>
  </si>
  <si>
    <t>52RS002283</t>
  </si>
  <si>
    <t>FB108091</t>
  </si>
  <si>
    <t>Şurub prindere placa presiune</t>
  </si>
  <si>
    <t>57RS305056</t>
  </si>
  <si>
    <t>Volantă</t>
  </si>
  <si>
    <t>Total lot 3</t>
  </si>
  <si>
    <t>Lotul 4  Piese cutii de viteze</t>
  </si>
  <si>
    <t>9P914007</t>
  </si>
  <si>
    <t>Arbore primar CV asamblat</t>
  </si>
  <si>
    <t>9P914020</t>
  </si>
  <si>
    <t>Ansamblu cautator</t>
  </si>
  <si>
    <t>9P914038</t>
  </si>
  <si>
    <t>Arbore intermediar CV</t>
  </si>
  <si>
    <t>0732 040 409 /9P914052</t>
  </si>
  <si>
    <t>Arc pastila sincron 1-2</t>
  </si>
  <si>
    <t>0732 042 510 /9P914071</t>
  </si>
  <si>
    <t>Arc pastila sincron 3-4</t>
  </si>
  <si>
    <t>4B84102</t>
  </si>
  <si>
    <t>Articulaţie coloana schimbator viteze</t>
  </si>
  <si>
    <t>4B84103</t>
  </si>
  <si>
    <t>Articulaţie schimbator viteza maneta</t>
  </si>
  <si>
    <t>1290 304 056 /9P909307</t>
  </si>
  <si>
    <t>Bucsa rul. MI</t>
  </si>
  <si>
    <t>0735 295 119 /9P909343</t>
  </si>
  <si>
    <t>Bucsa rul. Priza</t>
  </si>
  <si>
    <t>54RS310595M</t>
  </si>
  <si>
    <t>Cablu  lungCV</t>
  </si>
  <si>
    <t>54RS310594M</t>
  </si>
  <si>
    <t>Cablu scurt CV</t>
  </si>
  <si>
    <t>54RS410423</t>
  </si>
  <si>
    <t>Flansa cap bara</t>
  </si>
  <si>
    <t>9P900661</t>
  </si>
  <si>
    <t>Cap bară c.v. cantar</t>
  </si>
  <si>
    <t>9P900663</t>
  </si>
  <si>
    <t>Cap bară c.v. M14</t>
  </si>
  <si>
    <t>9P900669</t>
  </si>
  <si>
    <t>54RS410388</t>
  </si>
  <si>
    <t>Cap bară coloana schimbator viteze</t>
  </si>
  <si>
    <t>9P914026</t>
  </si>
  <si>
    <t>Capac CV</t>
  </si>
  <si>
    <t>9P914008</t>
  </si>
  <si>
    <t>Capac priza</t>
  </si>
  <si>
    <t>4B15584</t>
  </si>
  <si>
    <t>Cruce căutător c.v.</t>
  </si>
  <si>
    <t>9P914125</t>
  </si>
  <si>
    <t>Flansa CV</t>
  </si>
  <si>
    <t>9P909279</t>
  </si>
  <si>
    <t>Garnitura CV</t>
  </si>
  <si>
    <t>9P914046/1304304623</t>
  </si>
  <si>
    <t>Inel cuplare vit 2</t>
  </si>
  <si>
    <t>9P914065/1290304509</t>
  </si>
  <si>
    <t>Inel cuplare vit 3</t>
  </si>
  <si>
    <t>9P914072</t>
  </si>
  <si>
    <t>Inel cuplare vit 4</t>
  </si>
  <si>
    <t>9P914035/1290304482</t>
  </si>
  <si>
    <t>Inel cuplare viteza 6</t>
  </si>
  <si>
    <t>9P914048/1290304350</t>
  </si>
  <si>
    <t>Inel sincron vit 2</t>
  </si>
  <si>
    <t>1290298932 /9P914045</t>
  </si>
  <si>
    <t>Kit vit. I-II</t>
  </si>
  <si>
    <t>9P914067</t>
  </si>
  <si>
    <t>Kit vit. III-IV</t>
  </si>
  <si>
    <t>1304204073 /9P914079</t>
  </si>
  <si>
    <t>Kit vit.VI</t>
  </si>
  <si>
    <t>9P914051</t>
  </si>
  <si>
    <t>Manson cuplare 1,2</t>
  </si>
  <si>
    <t>9P914069</t>
  </si>
  <si>
    <t>Manson cuplare 3,4</t>
  </si>
  <si>
    <t>9P914081</t>
  </si>
  <si>
    <t>Manson cuplare 5,6</t>
  </si>
  <si>
    <t>9P914089</t>
  </si>
  <si>
    <t>9P914085</t>
  </si>
  <si>
    <t>Papuc furca vit. 1÷2</t>
  </si>
  <si>
    <t>1297 304 436 /9P902021</t>
  </si>
  <si>
    <t>Pastila sincron 1-2</t>
  </si>
  <si>
    <t>1317 304 081 /9P914070</t>
  </si>
  <si>
    <t>Pastila sincron 3-4</t>
  </si>
  <si>
    <t>9P908429</t>
  </si>
  <si>
    <t>Piesa cuplare  vit 2</t>
  </si>
  <si>
    <t>1290 304 487 /9P914044</t>
  </si>
  <si>
    <t>Pinion a II-a</t>
  </si>
  <si>
    <t xml:space="preserve">1290 304 581 /9P914064 </t>
  </si>
  <si>
    <t>Pinion a III-a</t>
  </si>
  <si>
    <t>1290 304 574 /9P914073</t>
  </si>
  <si>
    <t>Pinion a IV-a</t>
  </si>
  <si>
    <t>1290 304 547 /9P914077</t>
  </si>
  <si>
    <t>Pinion a VI-a</t>
  </si>
  <si>
    <t>9P914047/1290304438</t>
  </si>
  <si>
    <t>Ring sincron vit 2</t>
  </si>
  <si>
    <t>0735 321 530 /9P901976</t>
  </si>
  <si>
    <t>Rulment pinion vit 2</t>
  </si>
  <si>
    <t>0735 321 529 /9P914063</t>
  </si>
  <si>
    <t>Rulment pinion vit 3</t>
  </si>
  <si>
    <t>0735 321 528 /9P914074</t>
  </si>
  <si>
    <t>Rulment pinion vit 4</t>
  </si>
  <si>
    <t>0735 321 527 /9P909334</t>
  </si>
  <si>
    <t>Rulment pinion vit 6</t>
  </si>
  <si>
    <t>0735 330 800 /BX BD1 3168A/9P914034</t>
  </si>
  <si>
    <t>9P909344</t>
  </si>
  <si>
    <t>Rulment vit 5</t>
  </si>
  <si>
    <t>9P914123</t>
  </si>
  <si>
    <t>Semering c.v.</t>
  </si>
  <si>
    <t>9P909253</t>
  </si>
  <si>
    <t>Semering priza</t>
  </si>
  <si>
    <t>9P914036</t>
  </si>
  <si>
    <t>Siguranţă  priza c.v.</t>
  </si>
  <si>
    <t>9P901935</t>
  </si>
  <si>
    <t>Siguranţă c.v.</t>
  </si>
  <si>
    <t>9P901937</t>
  </si>
  <si>
    <t>9P901936</t>
  </si>
  <si>
    <t xml:space="preserve">9P909342 </t>
  </si>
  <si>
    <t>9P901938</t>
  </si>
  <si>
    <t>9P901939</t>
  </si>
  <si>
    <t>9P914054</t>
  </si>
  <si>
    <t>9P909308</t>
  </si>
  <si>
    <t>9P901983</t>
  </si>
  <si>
    <t>9P901984</t>
  </si>
  <si>
    <t>9P902024</t>
  </si>
  <si>
    <t>9P94076</t>
  </si>
  <si>
    <t>9P94075</t>
  </si>
  <si>
    <t>Siguranţă furca ambreiaj</t>
  </si>
  <si>
    <t>9P914049/1290304366</t>
  </si>
  <si>
    <t>Sincron BZ vit 2</t>
  </si>
  <si>
    <t>9P914066/1317304114</t>
  </si>
  <si>
    <t>Sincron BZ vit 3-4</t>
  </si>
  <si>
    <t>9P914078</t>
  </si>
  <si>
    <t>Sincron BZ vit 6</t>
  </si>
  <si>
    <t>Total lot 4</t>
  </si>
  <si>
    <t>Lot 5- Piese transmisie</t>
  </si>
  <si>
    <t>54RS410573</t>
  </si>
  <si>
    <t>Cardan</t>
  </si>
  <si>
    <t>TRANSMBZ</t>
  </si>
  <si>
    <t>Cruce cardan 54RS410573</t>
  </si>
  <si>
    <t>57RS300031</t>
  </si>
  <si>
    <t>Fuzeta dr.  axa fata  cu bucsi</t>
  </si>
  <si>
    <t>57RS305410</t>
  </si>
  <si>
    <t>Fuzeta dr.  axa fata  cu rulmenti</t>
  </si>
  <si>
    <t>57RS300032</t>
  </si>
  <si>
    <t>Fuzeta stg.  axa fata cu bucsi</t>
  </si>
  <si>
    <t>57RS305411</t>
  </si>
  <si>
    <t>Fuzeta stg.  axa fata cu rulmenti</t>
  </si>
  <si>
    <t>57RS300051</t>
  </si>
  <si>
    <t>Piuliţă punte spate</t>
  </si>
  <si>
    <t>57RS300066</t>
  </si>
  <si>
    <t>7K62893/7K62893-1</t>
  </si>
  <si>
    <t>Piuliţă roată cu saiba rotitoare</t>
  </si>
  <si>
    <t>57RS300049</t>
  </si>
  <si>
    <t>Prezon  butuc faţă</t>
  </si>
  <si>
    <t>57RS300050</t>
  </si>
  <si>
    <t>Prezon butuc spate</t>
  </si>
  <si>
    <t>57RS302251</t>
  </si>
  <si>
    <t>Rulment butuc spate</t>
  </si>
  <si>
    <t>57RS300035/SKT47424</t>
  </si>
  <si>
    <t>Semering butuc fata 92/70/13</t>
  </si>
  <si>
    <t>9P909200</t>
  </si>
  <si>
    <t>Semering pinion atac</t>
  </si>
  <si>
    <t>CR111305</t>
  </si>
  <si>
    <t>Siguranţă butuc spate</t>
  </si>
  <si>
    <t>57RS302030</t>
  </si>
  <si>
    <t>Total lot 5</t>
  </si>
  <si>
    <t xml:space="preserve"> Lot 6- Piese frane</t>
  </si>
  <si>
    <t>TRANSCFS</t>
  </si>
  <si>
    <t>Cilindru frana spate</t>
  </si>
  <si>
    <t>57RS300850</t>
  </si>
  <si>
    <t>Disc ABS</t>
  </si>
  <si>
    <t>57RS300820 (NP1602)</t>
  </si>
  <si>
    <t>Disc frână</t>
  </si>
  <si>
    <t>5K90812</t>
  </si>
  <si>
    <t>Furtun de frînă</t>
  </si>
  <si>
    <t>pentru   Knor LA 8245/9P917827 (540001065)</t>
  </si>
  <si>
    <t>Kit reparaţie rislag</t>
  </si>
  <si>
    <t>MD 327.02</t>
  </si>
  <si>
    <t>Kit supapa 4 circuite</t>
  </si>
  <si>
    <t>9P9917830/ pt. supapa AC 574AXY</t>
  </si>
  <si>
    <t>Kit supapa releu frana mana</t>
  </si>
  <si>
    <t>Wabco 8971205204</t>
  </si>
  <si>
    <t>MEMBRANA CILINDRU FRANA DUBLU -FRANA SERVICI-20" /h=35 mm</t>
  </si>
  <si>
    <t>TRANS942/Wabco 8971205264</t>
  </si>
  <si>
    <t>MEMBRANA CILINDRU FRANA DUBLU -FRANA SERVICI-20"/ h =50 mm</t>
  </si>
  <si>
    <t>Knor LA8245 (540001065)</t>
  </si>
  <si>
    <t>Rislag</t>
  </si>
  <si>
    <t>Knorr-Bremse MB4761</t>
  </si>
  <si>
    <t>Robinet frana picior</t>
  </si>
  <si>
    <t>KNORR -BREMSE HB 1143</t>
  </si>
  <si>
    <t>Robinet frână mană</t>
  </si>
  <si>
    <t>Knorr-Bremse AC574-AXY</t>
  </si>
  <si>
    <t>Supapa releu frana mana</t>
  </si>
  <si>
    <t>Supapa releu frana picior</t>
  </si>
  <si>
    <t>Knorr-Bremse AE 4612</t>
  </si>
  <si>
    <t>Supapă 4 circuite</t>
  </si>
  <si>
    <t>54RS510408</t>
  </si>
  <si>
    <t>Valvă aer</t>
  </si>
  <si>
    <t>54RS510478</t>
  </si>
  <si>
    <t>54RS510946</t>
  </si>
  <si>
    <t>Valvă aer (IKILI CEK VALF)</t>
  </si>
  <si>
    <t>54RS510452</t>
  </si>
  <si>
    <t>Valvă aer (TEK YONLU VALF)</t>
  </si>
  <si>
    <t>Total lot 6</t>
  </si>
  <si>
    <t xml:space="preserve"> Lotul 7- Garnituri frana</t>
  </si>
  <si>
    <t>Kit reparatie frana(4 placute si accesoriiu pentru o punte)</t>
  </si>
  <si>
    <t>Kit reparație frână(4 placute și accesorii pentru o punte)</t>
  </si>
  <si>
    <t>Lot 8- Piese directie</t>
  </si>
  <si>
    <t>6K62062</t>
  </si>
  <si>
    <t>Ax volan</t>
  </si>
  <si>
    <t>54RS610800</t>
  </si>
  <si>
    <t>Bara directie</t>
  </si>
  <si>
    <t>52RS000479</t>
  </si>
  <si>
    <t>Cap bară levier</t>
  </si>
  <si>
    <t>6K208549</t>
  </si>
  <si>
    <t>Cuplaj cauciuc inversor</t>
  </si>
  <si>
    <t>54RS610057</t>
  </si>
  <si>
    <t>Furtun sistem directie</t>
  </si>
  <si>
    <t>ZF7862955115/6K208548</t>
  </si>
  <si>
    <t>Inversor</t>
  </si>
  <si>
    <t>57RS305122</t>
  </si>
  <si>
    <t>Kit pivot directie cu bucsi (5 piese)</t>
  </si>
  <si>
    <t>TRANS739</t>
  </si>
  <si>
    <t>Kit pivot directie cu rulment (6 piese)</t>
  </si>
  <si>
    <t>54RS610608</t>
  </si>
  <si>
    <t>Pompa servo</t>
  </si>
  <si>
    <t xml:space="preserve"> EAW2469</t>
  </si>
  <si>
    <t>Şaibă pivot</t>
  </si>
  <si>
    <t>6K58008</t>
  </si>
  <si>
    <t>6K58011</t>
  </si>
  <si>
    <t>6K58012</t>
  </si>
  <si>
    <t>Şaibă rulment fata</t>
  </si>
  <si>
    <t>Total lot 8</t>
  </si>
  <si>
    <t xml:space="preserve"> Lotul 9 - Piese suspensie</t>
  </si>
  <si>
    <t>53RS900001 / A6850501PM</t>
  </si>
  <si>
    <t>Amortizor faţă</t>
  </si>
  <si>
    <t>53RS900002 A6550502PM</t>
  </si>
  <si>
    <t>Amortizor spate</t>
  </si>
  <si>
    <t>7B84692</t>
  </si>
  <si>
    <t>Bara torsiune</t>
  </si>
  <si>
    <t>FC116116</t>
  </si>
  <si>
    <t>7B83579</t>
  </si>
  <si>
    <t>Brida bara torsiune</t>
  </si>
  <si>
    <t>TRANS4050/53RS700426</t>
  </si>
  <si>
    <t>Bucşa manusa bară torsiune</t>
  </si>
  <si>
    <t>54RS711843</t>
  </si>
  <si>
    <t>Bucşă mica bară torsiune spate</t>
  </si>
  <si>
    <t>TRANS4067/7B82492</t>
  </si>
  <si>
    <t>Bucşi mica bara torsiune fata</t>
  </si>
  <si>
    <t>TRANS4066/7B82491</t>
  </si>
  <si>
    <t>Bucşi mijlocie bara torsiune</t>
  </si>
  <si>
    <t>7B71090</t>
  </si>
  <si>
    <t xml:space="preserve">Pernă suspensie </t>
  </si>
  <si>
    <t>54RS61030</t>
  </si>
  <si>
    <t>Piulita bara torsiune</t>
  </si>
  <si>
    <t>NV612041</t>
  </si>
  <si>
    <t>Piulita bucsa mica+brida</t>
  </si>
  <si>
    <t>NV610041</t>
  </si>
  <si>
    <t>Piulita surub manusa</t>
  </si>
  <si>
    <t>53RS700383</t>
  </si>
  <si>
    <t>7B79253</t>
  </si>
  <si>
    <t>Suport bara torsiune</t>
  </si>
  <si>
    <t>7B79328</t>
  </si>
  <si>
    <t>Surub brida bara torsiune</t>
  </si>
  <si>
    <t>2K11695</t>
  </si>
  <si>
    <t>Surub bucsa manusa</t>
  </si>
  <si>
    <t>7K11566</t>
  </si>
  <si>
    <t>Surub bucsa mica bara torsiune</t>
  </si>
  <si>
    <t>54RS610642</t>
  </si>
  <si>
    <t>Tirant faţă 1</t>
  </si>
  <si>
    <t>54RS610304</t>
  </si>
  <si>
    <t>Tirant faţă 2</t>
  </si>
  <si>
    <t>54RS610303</t>
  </si>
  <si>
    <t>Tirant spate 1</t>
  </si>
  <si>
    <t>54RS610302</t>
  </si>
  <si>
    <t>Tirant spate 2</t>
  </si>
  <si>
    <t>Total lot 9</t>
  </si>
  <si>
    <t>Lot 10- Echipament caroserie</t>
  </si>
  <si>
    <t>58RS170683</t>
  </si>
  <si>
    <t>Articulaţie ştergător asamblata</t>
  </si>
  <si>
    <t>53RS803018</t>
  </si>
  <si>
    <t>Articulaţie usa</t>
  </si>
  <si>
    <t>53RS300060</t>
  </si>
  <si>
    <t>Braţ articulatie stergator</t>
  </si>
  <si>
    <t>53RS300377</t>
  </si>
  <si>
    <t>Braţ stergator dreapta</t>
  </si>
  <si>
    <t>53RS300378</t>
  </si>
  <si>
    <t>Braţ stergator stânga</t>
  </si>
  <si>
    <t>53RS800373</t>
  </si>
  <si>
    <t>Cap bară  superior usa</t>
  </si>
  <si>
    <t>53RS802941</t>
  </si>
  <si>
    <t>Cilindru uşă</t>
  </si>
  <si>
    <t>8B70292</t>
  </si>
  <si>
    <t>Ghidaj scara</t>
  </si>
  <si>
    <t>9P906968</t>
  </si>
  <si>
    <t>Kit valvă uşă</t>
  </si>
  <si>
    <t>TRANS692/53RS300163</t>
  </si>
  <si>
    <t>Lame ştergătoare</t>
  </si>
  <si>
    <t>58RS170669</t>
  </si>
  <si>
    <t>Levier inferior cu cap bara usa</t>
  </si>
  <si>
    <t>8B84041</t>
  </si>
  <si>
    <t>Levier usa</t>
  </si>
  <si>
    <t>3B100435</t>
  </si>
  <si>
    <t>Pompă spălător</t>
  </si>
  <si>
    <t>53RS800516</t>
  </si>
  <si>
    <t>Protecţie cauciuc usa</t>
  </si>
  <si>
    <t>K5C8122</t>
  </si>
  <si>
    <t>Protecţie pedale</t>
  </si>
  <si>
    <t>8B82528 (53RS803738)</t>
  </si>
  <si>
    <t>Robinet aer uşă</t>
  </si>
  <si>
    <t>53RS700010</t>
  </si>
  <si>
    <t>Rolă usa</t>
  </si>
  <si>
    <t>58RS173661</t>
  </si>
  <si>
    <t>Stalp usa</t>
  </si>
  <si>
    <t>54RS712234</t>
  </si>
  <si>
    <t>Suport brida  stanga</t>
  </si>
  <si>
    <t xml:space="preserve">54RS712233 </t>
  </si>
  <si>
    <t>Suport brida dreapta</t>
  </si>
  <si>
    <t>53RS802944</t>
  </si>
  <si>
    <t>Valvă uşă</t>
  </si>
  <si>
    <t>51RS201115</t>
  </si>
  <si>
    <t>Ventilator acoperis</t>
  </si>
  <si>
    <t>701.839.100-100,5x16x25</t>
  </si>
  <si>
    <t>Set reparatie cilindru usa cu 1 usa</t>
  </si>
  <si>
    <t>Total lot 10</t>
  </si>
  <si>
    <t>Lot 11-Aeroterme</t>
  </si>
  <si>
    <t>Aeroterma salon cu ventilator</t>
  </si>
  <si>
    <t>53RS802553</t>
  </si>
  <si>
    <t>Aeroterma şofer cu ventilator</t>
  </si>
  <si>
    <t>37011229/KONTHERM 37011229 1201103</t>
  </si>
  <si>
    <t>Ventilator pt. aeroterma salon</t>
  </si>
  <si>
    <t>Ventilator pt. aeroterma şofer</t>
  </si>
  <si>
    <t>Total lot 11</t>
  </si>
  <si>
    <t>Lot 12- Etriere frana</t>
  </si>
  <si>
    <t>57RS301085</t>
  </si>
  <si>
    <t>57RS301084</t>
  </si>
  <si>
    <t>Total lot 12</t>
  </si>
  <si>
    <t>Lot 13- Piese electromotor</t>
  </si>
  <si>
    <t>BOSCH 0001231016</t>
  </si>
  <si>
    <t>Bendix</t>
  </si>
  <si>
    <t xml:space="preserve">Electromotor </t>
  </si>
  <si>
    <t>Total lot 13</t>
  </si>
  <si>
    <t>Lot 14- Piese electrice</t>
  </si>
  <si>
    <t>57RS304687 /PRESTOLITE 1277650/AC172RA363B</t>
  </si>
  <si>
    <t>Alternator 24V/140A</t>
  </si>
  <si>
    <t>PRESTOLITE 6360-345</t>
  </si>
  <si>
    <t>Bloc diode alternator  1277650</t>
  </si>
  <si>
    <t>TRANS852 /3K231748</t>
  </si>
  <si>
    <t>Bloc diode lampa</t>
  </si>
  <si>
    <t>Bloc semnalizare</t>
  </si>
  <si>
    <t>52RS008457/TRANS552</t>
  </si>
  <si>
    <t>Bobină starter electromotor salon</t>
  </si>
  <si>
    <t>3B83870</t>
  </si>
  <si>
    <t>Buton  avarie (ON/OFF)</t>
  </si>
  <si>
    <t>3B100427</t>
  </si>
  <si>
    <t xml:space="preserve">Buton aeroterma fata </t>
  </si>
  <si>
    <t>3B100266</t>
  </si>
  <si>
    <t>Buton avarie (USA)</t>
  </si>
  <si>
    <t>3B83868</t>
  </si>
  <si>
    <t>Buton iluminat salon</t>
  </si>
  <si>
    <t>3B83865</t>
  </si>
  <si>
    <t xml:space="preserve">Buton incalzire oglinda </t>
  </si>
  <si>
    <t>3B83869</t>
  </si>
  <si>
    <t>Buton uşă</t>
  </si>
  <si>
    <t>3B83866</t>
  </si>
  <si>
    <t>Buton ventilator salon</t>
  </si>
  <si>
    <t>3K230511</t>
  </si>
  <si>
    <t>Ceas temperatura</t>
  </si>
  <si>
    <t>3K230863 /TRANS1105</t>
  </si>
  <si>
    <t>Claxon 1</t>
  </si>
  <si>
    <t>3K230863 /TRANS1106</t>
  </si>
  <si>
    <t>Claxon 2</t>
  </si>
  <si>
    <t>Contact cu cheie</t>
  </si>
  <si>
    <t>54RS510479</t>
  </si>
  <si>
    <t>Contact frana</t>
  </si>
  <si>
    <t>9P909410 /ZF0501219856</t>
  </si>
  <si>
    <t>Contact mers inapoi</t>
  </si>
  <si>
    <t>KISSLING 29.311112.91</t>
  </si>
  <si>
    <t>Electroşalter</t>
  </si>
  <si>
    <t>9P905603/53RS300576</t>
  </si>
  <si>
    <t>54RS510846/53RS201209</t>
  </si>
  <si>
    <t>Electroventil ABS (Knoor)</t>
  </si>
  <si>
    <t>58RS170465</t>
  </si>
  <si>
    <t>Far faza lunga</t>
  </si>
  <si>
    <t>58RS170464</t>
  </si>
  <si>
    <t>Far faza scurta cu reglaj</t>
  </si>
  <si>
    <t>9P907483/6360-503</t>
  </si>
  <si>
    <t>Fulie alternator</t>
  </si>
  <si>
    <t>VDO AG TYP 21592010/2300/47F</t>
  </si>
  <si>
    <t>Impulsor</t>
  </si>
  <si>
    <t>3K93475</t>
  </si>
  <si>
    <t>Lampa gabarit fata( cu soclu)</t>
  </si>
  <si>
    <t>53RS300121</t>
  </si>
  <si>
    <t>Lampa gabarit spate(cu soclu)</t>
  </si>
  <si>
    <t>53RS301150</t>
  </si>
  <si>
    <t>Lampă iluminat salon</t>
  </si>
  <si>
    <t>53RS301151</t>
  </si>
  <si>
    <t>53RS301182</t>
  </si>
  <si>
    <t>53RS301619</t>
  </si>
  <si>
    <t>Lampă număr</t>
  </si>
  <si>
    <t>3B70568</t>
  </si>
  <si>
    <t>Lampă scară (cu soclu)</t>
  </si>
  <si>
    <t>53RS300940L</t>
  </si>
  <si>
    <t>Lampă semnalizare lateral (cu soclu)</t>
  </si>
  <si>
    <t>53RS300212</t>
  </si>
  <si>
    <t>53RS300215</t>
  </si>
  <si>
    <t>53RS300214</t>
  </si>
  <si>
    <t>53RS300213</t>
  </si>
  <si>
    <t>Lampă spate semnalizare (cu soclu)</t>
  </si>
  <si>
    <t>53RS300211</t>
  </si>
  <si>
    <t>Lampă spate stop (cu soclu)</t>
  </si>
  <si>
    <t>53RS300265</t>
  </si>
  <si>
    <t>Lampă spot</t>
  </si>
  <si>
    <t>3B71315</t>
  </si>
  <si>
    <t>Microcontact</t>
  </si>
  <si>
    <t>53RS301366</t>
  </si>
  <si>
    <t>Motoraş ştergător</t>
  </si>
  <si>
    <t>NH108041</t>
  </si>
  <si>
    <t>Piulita reglaj far</t>
  </si>
  <si>
    <t>52RS005106</t>
  </si>
  <si>
    <t>Regulator tensiune</t>
  </si>
  <si>
    <t>PRESTOLITE 1861760</t>
  </si>
  <si>
    <t>Regulator tensiune pt. alternator 57RS304687</t>
  </si>
  <si>
    <t>Releu 3km/h</t>
  </si>
  <si>
    <t>53RS300610</t>
  </si>
  <si>
    <t>Releu ceata</t>
  </si>
  <si>
    <t>3B75246</t>
  </si>
  <si>
    <t>Releu dioda</t>
  </si>
  <si>
    <t>K8D4002 /K8D4001</t>
  </si>
  <si>
    <t>3B100758</t>
  </si>
  <si>
    <t>SANEL EXT MIRROR HEAT TIMER 24V SRT946</t>
  </si>
  <si>
    <t>Releu incalzire oglinzi 53RS300609</t>
  </si>
  <si>
    <t>3B84745/53RS300612</t>
  </si>
  <si>
    <t>Releu pornire</t>
  </si>
  <si>
    <t>3K91726/SANEL SSF 285</t>
  </si>
  <si>
    <t>Releu semnalizare</t>
  </si>
  <si>
    <t>/SANEL SSF 285</t>
  </si>
  <si>
    <t>Releu temporizare</t>
  </si>
  <si>
    <t>Releu temporizare stergatoare</t>
  </si>
  <si>
    <t>3B77013</t>
  </si>
  <si>
    <t>Releu tip 1628</t>
  </si>
  <si>
    <t>J 1939</t>
  </si>
  <si>
    <t>Rezistenta EDC J 1939</t>
  </si>
  <si>
    <t>WA108051</t>
  </si>
  <si>
    <t>Saiba reglaj far</t>
  </si>
  <si>
    <t>WL108002</t>
  </si>
  <si>
    <t>58RS170466</t>
  </si>
  <si>
    <t>Semnalizare far</t>
  </si>
  <si>
    <t>54RS510683</t>
  </si>
  <si>
    <t>Senzor ABS</t>
  </si>
  <si>
    <t>9P913012/0281 006 102</t>
  </si>
  <si>
    <t>Senzor admisie MAP</t>
  </si>
  <si>
    <t>4890189/9P13009/Bosch 0281002410</t>
  </si>
  <si>
    <t>Senzor poziţie</t>
  </si>
  <si>
    <t>4890190/9P913005/Bosch 0281002411</t>
  </si>
  <si>
    <t>Senzor poziţie vibrochen</t>
  </si>
  <si>
    <t>Bosch 0281002846 (9P913061)</t>
  </si>
  <si>
    <t>Senzor presiune rampă motorina</t>
  </si>
  <si>
    <t>Bosch0281002471</t>
  </si>
  <si>
    <t>Senzor t motor calculator</t>
  </si>
  <si>
    <t>Sonda presiune minima ulei</t>
  </si>
  <si>
    <t>52RS005547</t>
  </si>
  <si>
    <t>Sondă presiune ulei</t>
  </si>
  <si>
    <t>3K201747</t>
  </si>
  <si>
    <t>Sondă temperatură ceas</t>
  </si>
  <si>
    <t>Total lot 14</t>
  </si>
  <si>
    <t>Total lot 15</t>
  </si>
  <si>
    <t>57RS300065</t>
  </si>
  <si>
    <t xml:space="preserve"> Butuc spate</t>
  </si>
  <si>
    <t>buc</t>
  </si>
  <si>
    <t>set</t>
  </si>
  <si>
    <t>buc.</t>
  </si>
  <si>
    <t>Total lot 7</t>
  </si>
  <si>
    <t>Piston perna</t>
  </si>
  <si>
    <t>7B70311</t>
  </si>
  <si>
    <t xml:space="preserve">Butuc fata </t>
  </si>
  <si>
    <t>57RS304955</t>
  </si>
  <si>
    <t>9P903900</t>
  </si>
  <si>
    <t>Bosh0928400559</t>
  </si>
  <si>
    <t xml:space="preserve">8791205104/PE; 076.405-10A                                        </t>
  </si>
  <si>
    <t>53RS800916</t>
  </si>
  <si>
    <t>NMC215RKDLD100017, cod: 53RS800916</t>
  </si>
  <si>
    <t>NMC215RKDLD100017, cod: 53RS802553</t>
  </si>
  <si>
    <t xml:space="preserve">3K60087 </t>
  </si>
  <si>
    <t>58RS502922</t>
  </si>
  <si>
    <t>53RS300575/SANEL</t>
  </si>
  <si>
    <t>3B82051/Hella 5WG002450-15</t>
  </si>
  <si>
    <t>53RS300564/SANEL SSG995</t>
  </si>
  <si>
    <t>4893924/9P913016</t>
  </si>
  <si>
    <t>Cummins  2897324</t>
  </si>
  <si>
    <t>OEM:53RS006514</t>
  </si>
  <si>
    <t>Lot 15- Butuc spate si față</t>
  </si>
  <si>
    <t xml:space="preserve">Buşon vas singular fara supapa </t>
  </si>
  <si>
    <t>Buşon vas expansiune cu supapa 15 PSI</t>
  </si>
  <si>
    <t>Furtun sistem racire 10-14</t>
  </si>
  <si>
    <t>Semering  palier</t>
  </si>
  <si>
    <t>Papuc furca vit. 3÷4; 5÷6</t>
  </si>
  <si>
    <t>Rulment priza #60</t>
  </si>
  <si>
    <t>Membrana 16"-50mm</t>
  </si>
  <si>
    <t>Membrana 16"-30mm</t>
  </si>
  <si>
    <t>Bolţ suport bara</t>
  </si>
  <si>
    <t>Regulator pernă faţă stanga</t>
  </si>
  <si>
    <t>Regulator pernă spate dreapta</t>
  </si>
  <si>
    <t>Radiator salon BMC 215</t>
  </si>
  <si>
    <t>Radiator sofer  BMC 215</t>
  </si>
  <si>
    <t>Etrier dreapta PAN 17 complet cu plata metalica</t>
  </si>
  <si>
    <t>Etrier stanga PAN 17 complet cu plata metalica</t>
  </si>
  <si>
    <t>Lampă laterală (cu soclu) Lukas</t>
  </si>
  <si>
    <t>Lampă spate (cu soclu) alb</t>
  </si>
  <si>
    <t>Lampă spate (cu soclu) mers înapoi</t>
  </si>
  <si>
    <t>Lampă spate mers inapoi (cu soclu) roșie</t>
  </si>
  <si>
    <t>Senzor temp motor ceas</t>
  </si>
  <si>
    <t>Butelie aer BMC</t>
  </si>
  <si>
    <t>Total lot1-15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</si>
</sst>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Calibri"/>
      <family val="2"/>
    </font>
    <font>
      <sz val="8"/>
      <color theme="1"/>
      <name val="Times New Roman"/>
      <family val="1"/>
    </font>
    <font>
      <sz val="11"/>
      <color indexed="8"/>
      <name val="Calibri"/>
      <family val="2"/>
      <charset val="1"/>
    </font>
    <font>
      <sz val="11"/>
      <color rgb="FFFF0000"/>
      <name val="Times New Roman"/>
      <family val="1"/>
    </font>
    <font>
      <sz val="11"/>
      <color rgb="FFC00000"/>
      <name val="Times New Roman"/>
      <family val="1"/>
    </font>
    <font>
      <b/>
      <sz val="11"/>
      <color theme="1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b/>
      <sz val="8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47">
    <xf numFmtId="0" fontId="0" fillId="0" borderId="0" xfId="0"/>
    <xf numFmtId="0" fontId="1" fillId="0" borderId="0" xfId="0" applyFont="1" applyFill="1"/>
    <xf numFmtId="0" fontId="5" fillId="0" borderId="0" xfId="0" applyFont="1" applyFill="1"/>
    <xf numFmtId="0" fontId="6" fillId="0" borderId="0" xfId="0" applyFont="1" applyFill="1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2" fontId="1" fillId="0" borderId="0" xfId="0" applyNumberFormat="1" applyFont="1" applyFill="1" applyAlignment="1">
      <alignment horizontal="center" vertical="center"/>
    </xf>
    <xf numFmtId="0" fontId="7" fillId="0" borderId="0" xfId="0" applyFont="1" applyBorder="1" applyAlignment="1"/>
    <xf numFmtId="0" fontId="8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3" fontId="8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1" fontId="3" fillId="0" borderId="1" xfId="0" applyNumberFormat="1" applyFont="1" applyFill="1" applyBorder="1" applyAlignment="1">
      <alignment horizontal="left" vertical="center" wrapText="1"/>
    </xf>
    <xf numFmtId="1" fontId="8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left" vertical="center" wrapText="1"/>
    </xf>
    <xf numFmtId="0" fontId="9" fillId="0" borderId="1" xfId="2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" fontId="8" fillId="0" borderId="1" xfId="1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3">
    <cellStyle name="Excel Built-in Normal" xfId="2"/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Veronica%20Lungu/VERONICA/VERA/ACHIZITII%20PUBLICE/2022/PIESE%20MAN/DOCUMENTATIE/doc%20suport/Nota%20justificativa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71">
          <cell r="F71">
            <v>1367</v>
          </cell>
        </row>
        <row r="156">
          <cell r="F156">
            <v>1395</v>
          </cell>
        </row>
        <row r="161">
          <cell r="F161">
            <v>20</v>
          </cell>
        </row>
        <row r="178">
          <cell r="F178">
            <v>1108</v>
          </cell>
        </row>
        <row r="193">
          <cell r="F193">
            <v>184</v>
          </cell>
        </row>
        <row r="211">
          <cell r="F211">
            <v>216</v>
          </cell>
        </row>
        <row r="349">
          <cell r="F349">
            <v>3106</v>
          </cell>
        </row>
        <row r="405">
          <cell r="F405">
            <v>1371</v>
          </cell>
        </row>
        <row r="412">
          <cell r="F412">
            <v>218</v>
          </cell>
        </row>
        <row r="432">
          <cell r="F432">
            <v>358</v>
          </cell>
        </row>
        <row r="461">
          <cell r="F461">
            <v>330</v>
          </cell>
        </row>
        <row r="527">
          <cell r="F527">
            <v>758</v>
          </cell>
        </row>
        <row r="706">
          <cell r="F706">
            <v>1420</v>
          </cell>
        </row>
        <row r="756">
          <cell r="F756">
            <v>671</v>
          </cell>
        </row>
        <row r="828">
          <cell r="F828">
            <v>785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375"/>
  <sheetViews>
    <sheetView tabSelected="1" workbookViewId="0">
      <selection activeCell="H6" sqref="H6"/>
    </sheetView>
  </sheetViews>
  <sheetFormatPr defaultColWidth="6.140625" defaultRowHeight="11.25"/>
  <cols>
    <col min="1" max="1" width="3.85546875" style="10" customWidth="1"/>
    <col min="2" max="2" width="34.42578125" style="34" customWidth="1"/>
    <col min="3" max="3" width="5.42578125" style="10" customWidth="1"/>
    <col min="4" max="4" width="7.42578125" style="10" customWidth="1"/>
    <col min="5" max="5" width="10" style="10" customWidth="1"/>
    <col min="6" max="6" width="12.7109375" style="10" hidden="1" customWidth="1"/>
    <col min="7" max="7" width="21.7109375" style="34" customWidth="1"/>
    <col min="8" max="16384" width="6.140625" style="10"/>
  </cols>
  <sheetData>
    <row r="2" spans="1:7">
      <c r="B2" s="38" t="s">
        <v>6</v>
      </c>
      <c r="C2" s="38"/>
      <c r="D2" s="38"/>
      <c r="E2" s="38"/>
      <c r="F2" s="38"/>
      <c r="G2" s="38"/>
    </row>
    <row r="3" spans="1:7" ht="15" customHeight="1">
      <c r="B3" s="37" t="s">
        <v>13</v>
      </c>
      <c r="C3" s="37"/>
      <c r="D3" s="37"/>
      <c r="E3" s="37"/>
      <c r="F3" s="37"/>
      <c r="G3" s="37"/>
    </row>
    <row r="4" spans="1:7" ht="11.25" customHeight="1">
      <c r="A4" s="42" t="s">
        <v>0</v>
      </c>
      <c r="B4" s="39" t="s">
        <v>7</v>
      </c>
      <c r="C4" s="40" t="s">
        <v>1</v>
      </c>
      <c r="D4" s="43" t="s">
        <v>2</v>
      </c>
      <c r="E4" s="44"/>
      <c r="F4" s="40" t="s">
        <v>8</v>
      </c>
      <c r="G4" s="39" t="s">
        <v>9</v>
      </c>
    </row>
    <row r="5" spans="1:7" ht="31.5" customHeight="1">
      <c r="A5" s="42"/>
      <c r="B5" s="39"/>
      <c r="C5" s="41"/>
      <c r="D5" s="32" t="s">
        <v>10</v>
      </c>
      <c r="E5" s="32" t="s">
        <v>11</v>
      </c>
      <c r="F5" s="41"/>
      <c r="G5" s="39"/>
    </row>
    <row r="6" spans="1:7">
      <c r="A6" s="11"/>
      <c r="B6" s="18" t="s">
        <v>14</v>
      </c>
      <c r="C6" s="45"/>
      <c r="D6" s="11"/>
      <c r="E6" s="11"/>
      <c r="F6" s="12"/>
      <c r="G6" s="17"/>
    </row>
    <row r="7" spans="1:7">
      <c r="A7" s="11">
        <v>1</v>
      </c>
      <c r="B7" s="27" t="s">
        <v>16</v>
      </c>
      <c r="C7" s="45" t="s">
        <v>627</v>
      </c>
      <c r="D7" s="11">
        <v>0</v>
      </c>
      <c r="E7" s="11">
        <v>1</v>
      </c>
      <c r="F7" s="12"/>
      <c r="G7" s="17" t="s">
        <v>15</v>
      </c>
    </row>
    <row r="8" spans="1:7">
      <c r="A8" s="11">
        <v>2</v>
      </c>
      <c r="B8" s="27" t="s">
        <v>18</v>
      </c>
      <c r="C8" s="45" t="s">
        <v>627</v>
      </c>
      <c r="D8" s="11">
        <v>0</v>
      </c>
      <c r="E8" s="11">
        <v>1</v>
      </c>
      <c r="F8" s="12"/>
      <c r="G8" s="17" t="s">
        <v>17</v>
      </c>
    </row>
    <row r="9" spans="1:7">
      <c r="A9" s="11">
        <v>3</v>
      </c>
      <c r="B9" s="27" t="s">
        <v>650</v>
      </c>
      <c r="C9" s="45" t="s">
        <v>627</v>
      </c>
      <c r="D9" s="11">
        <v>10</v>
      </c>
      <c r="E9" s="11">
        <v>20</v>
      </c>
      <c r="F9" s="12"/>
      <c r="G9" s="17" t="s">
        <v>19</v>
      </c>
    </row>
    <row r="10" spans="1:7">
      <c r="A10" s="11">
        <v>4</v>
      </c>
      <c r="B10" s="27" t="s">
        <v>651</v>
      </c>
      <c r="C10" s="45" t="s">
        <v>627</v>
      </c>
      <c r="D10" s="11">
        <v>30</v>
      </c>
      <c r="E10" s="11">
        <v>50</v>
      </c>
      <c r="F10" s="12"/>
      <c r="G10" s="17" t="s">
        <v>635</v>
      </c>
    </row>
    <row r="11" spans="1:7">
      <c r="A11" s="11">
        <v>5</v>
      </c>
      <c r="B11" s="27" t="s">
        <v>21</v>
      </c>
      <c r="C11" s="45" t="s">
        <v>627</v>
      </c>
      <c r="D11" s="11">
        <v>20</v>
      </c>
      <c r="E11" s="11">
        <v>40</v>
      </c>
      <c r="F11" s="12"/>
      <c r="G11" s="17" t="s">
        <v>20</v>
      </c>
    </row>
    <row r="12" spans="1:7">
      <c r="A12" s="11">
        <v>6</v>
      </c>
      <c r="B12" s="27" t="s">
        <v>23</v>
      </c>
      <c r="C12" s="45" t="s">
        <v>627</v>
      </c>
      <c r="D12" s="11">
        <v>0</v>
      </c>
      <c r="E12" s="11">
        <v>1</v>
      </c>
      <c r="F12" s="12"/>
      <c r="G12" s="17" t="s">
        <v>22</v>
      </c>
    </row>
    <row r="13" spans="1:7">
      <c r="A13" s="11">
        <v>7</v>
      </c>
      <c r="B13" s="27" t="s">
        <v>25</v>
      </c>
      <c r="C13" s="45" t="s">
        <v>627</v>
      </c>
      <c r="D13" s="11">
        <v>6</v>
      </c>
      <c r="E13" s="11">
        <v>10</v>
      </c>
      <c r="F13" s="12"/>
      <c r="G13" s="17" t="s">
        <v>24</v>
      </c>
    </row>
    <row r="14" spans="1:7">
      <c r="A14" s="11">
        <v>8</v>
      </c>
      <c r="B14" s="27" t="s">
        <v>27</v>
      </c>
      <c r="C14" s="45" t="s">
        <v>627</v>
      </c>
      <c r="D14" s="11">
        <v>10</v>
      </c>
      <c r="E14" s="11">
        <v>16</v>
      </c>
      <c r="F14" s="12"/>
      <c r="G14" s="17" t="s">
        <v>26</v>
      </c>
    </row>
    <row r="15" spans="1:7" ht="22.5">
      <c r="A15" s="11">
        <v>9</v>
      </c>
      <c r="B15" s="27" t="s">
        <v>29</v>
      </c>
      <c r="C15" s="45" t="s">
        <v>627</v>
      </c>
      <c r="D15" s="11">
        <v>2</v>
      </c>
      <c r="E15" s="11">
        <v>4</v>
      </c>
      <c r="F15" s="12"/>
      <c r="G15" s="17" t="s">
        <v>28</v>
      </c>
    </row>
    <row r="16" spans="1:7">
      <c r="A16" s="11">
        <v>10</v>
      </c>
      <c r="B16" s="27" t="s">
        <v>31</v>
      </c>
      <c r="C16" s="45" t="s">
        <v>627</v>
      </c>
      <c r="D16" s="11">
        <v>2</v>
      </c>
      <c r="E16" s="11">
        <v>4</v>
      </c>
      <c r="F16" s="12"/>
      <c r="G16" s="17" t="s">
        <v>30</v>
      </c>
    </row>
    <row r="17" spans="1:7">
      <c r="A17" s="11">
        <v>11</v>
      </c>
      <c r="B17" s="27" t="s">
        <v>31</v>
      </c>
      <c r="C17" s="45" t="s">
        <v>627</v>
      </c>
      <c r="D17" s="11">
        <v>2</v>
      </c>
      <c r="E17" s="11">
        <v>4</v>
      </c>
      <c r="F17" s="12"/>
      <c r="G17" s="17" t="s">
        <v>32</v>
      </c>
    </row>
    <row r="18" spans="1:7">
      <c r="A18" s="11">
        <v>12</v>
      </c>
      <c r="B18" s="27" t="s">
        <v>31</v>
      </c>
      <c r="C18" s="45" t="s">
        <v>627</v>
      </c>
      <c r="D18" s="11">
        <v>2</v>
      </c>
      <c r="E18" s="11">
        <v>4</v>
      </c>
      <c r="F18" s="12"/>
      <c r="G18" s="17" t="s">
        <v>33</v>
      </c>
    </row>
    <row r="19" spans="1:7">
      <c r="A19" s="11">
        <v>13</v>
      </c>
      <c r="B19" s="27" t="s">
        <v>31</v>
      </c>
      <c r="C19" s="45" t="s">
        <v>627</v>
      </c>
      <c r="D19" s="11">
        <v>2</v>
      </c>
      <c r="E19" s="11">
        <v>4</v>
      </c>
      <c r="F19" s="12"/>
      <c r="G19" s="17" t="s">
        <v>34</v>
      </c>
    </row>
    <row r="20" spans="1:7">
      <c r="A20" s="11">
        <v>14</v>
      </c>
      <c r="B20" s="27" t="s">
        <v>36</v>
      </c>
      <c r="C20" s="45" t="s">
        <v>627</v>
      </c>
      <c r="D20" s="11">
        <v>8</v>
      </c>
      <c r="E20" s="11">
        <v>12</v>
      </c>
      <c r="F20" s="12"/>
      <c r="G20" s="17" t="s">
        <v>35</v>
      </c>
    </row>
    <row r="21" spans="1:7">
      <c r="A21" s="11">
        <v>15</v>
      </c>
      <c r="B21" s="27" t="s">
        <v>38</v>
      </c>
      <c r="C21" s="45" t="s">
        <v>627</v>
      </c>
      <c r="D21" s="11">
        <v>20</v>
      </c>
      <c r="E21" s="11">
        <v>40</v>
      </c>
      <c r="F21" s="12"/>
      <c r="G21" s="17" t="s">
        <v>37</v>
      </c>
    </row>
    <row r="22" spans="1:7">
      <c r="A22" s="11">
        <v>16</v>
      </c>
      <c r="B22" s="27" t="s">
        <v>40</v>
      </c>
      <c r="C22" s="45" t="s">
        <v>627</v>
      </c>
      <c r="D22" s="11">
        <v>20</v>
      </c>
      <c r="E22" s="11">
        <v>40</v>
      </c>
      <c r="F22" s="12"/>
      <c r="G22" s="17" t="s">
        <v>39</v>
      </c>
    </row>
    <row r="23" spans="1:7">
      <c r="A23" s="11">
        <v>17</v>
      </c>
      <c r="B23" s="27" t="s">
        <v>42</v>
      </c>
      <c r="C23" s="45" t="s">
        <v>627</v>
      </c>
      <c r="D23" s="11">
        <v>1</v>
      </c>
      <c r="E23" s="11">
        <v>2</v>
      </c>
      <c r="F23" s="12"/>
      <c r="G23" s="17" t="s">
        <v>41</v>
      </c>
    </row>
    <row r="24" spans="1:7">
      <c r="A24" s="11">
        <v>18</v>
      </c>
      <c r="B24" s="27" t="s">
        <v>44</v>
      </c>
      <c r="C24" s="45" t="s">
        <v>627</v>
      </c>
      <c r="D24" s="11">
        <v>1</v>
      </c>
      <c r="E24" s="11">
        <v>2</v>
      </c>
      <c r="F24" s="12"/>
      <c r="G24" s="17" t="s">
        <v>43</v>
      </c>
    </row>
    <row r="25" spans="1:7">
      <c r="A25" s="11">
        <v>19</v>
      </c>
      <c r="B25" s="27" t="s">
        <v>44</v>
      </c>
      <c r="C25" s="45" t="s">
        <v>627</v>
      </c>
      <c r="D25" s="11">
        <v>1</v>
      </c>
      <c r="E25" s="11">
        <v>2</v>
      </c>
      <c r="F25" s="12"/>
      <c r="G25" s="17" t="s">
        <v>45</v>
      </c>
    </row>
    <row r="26" spans="1:7">
      <c r="A26" s="11">
        <v>20</v>
      </c>
      <c r="B26" s="27" t="s">
        <v>44</v>
      </c>
      <c r="C26" s="45" t="s">
        <v>627</v>
      </c>
      <c r="D26" s="11">
        <v>1</v>
      </c>
      <c r="E26" s="11">
        <v>2</v>
      </c>
      <c r="F26" s="12"/>
      <c r="G26" s="17" t="s">
        <v>46</v>
      </c>
    </row>
    <row r="27" spans="1:7">
      <c r="A27" s="11">
        <v>21</v>
      </c>
      <c r="B27" s="27" t="s">
        <v>44</v>
      </c>
      <c r="C27" s="45" t="s">
        <v>627</v>
      </c>
      <c r="D27" s="11">
        <v>1</v>
      </c>
      <c r="E27" s="11">
        <v>2</v>
      </c>
      <c r="F27" s="12"/>
      <c r="G27" s="17" t="s">
        <v>47</v>
      </c>
    </row>
    <row r="28" spans="1:7">
      <c r="A28" s="11">
        <v>22</v>
      </c>
      <c r="B28" s="27" t="s">
        <v>44</v>
      </c>
      <c r="C28" s="45" t="s">
        <v>627</v>
      </c>
      <c r="D28" s="11">
        <v>1</v>
      </c>
      <c r="E28" s="11">
        <v>2</v>
      </c>
      <c r="F28" s="12"/>
      <c r="G28" s="17" t="s">
        <v>48</v>
      </c>
    </row>
    <row r="29" spans="1:7">
      <c r="A29" s="11">
        <v>23</v>
      </c>
      <c r="B29" s="27" t="s">
        <v>44</v>
      </c>
      <c r="C29" s="45" t="s">
        <v>627</v>
      </c>
      <c r="D29" s="11">
        <v>1</v>
      </c>
      <c r="E29" s="11">
        <v>2</v>
      </c>
      <c r="F29" s="12"/>
      <c r="G29" s="17" t="s">
        <v>49</v>
      </c>
    </row>
    <row r="30" spans="1:7">
      <c r="A30" s="11">
        <v>24</v>
      </c>
      <c r="B30" s="27" t="s">
        <v>652</v>
      </c>
      <c r="C30" s="45" t="s">
        <v>627</v>
      </c>
      <c r="D30" s="11">
        <v>0</v>
      </c>
      <c r="E30" s="11">
        <v>1</v>
      </c>
      <c r="F30" s="12"/>
      <c r="G30" s="17" t="s">
        <v>50</v>
      </c>
    </row>
    <row r="31" spans="1:7">
      <c r="A31" s="11">
        <v>25</v>
      </c>
      <c r="B31" s="27" t="s">
        <v>52</v>
      </c>
      <c r="C31" s="45" t="s">
        <v>627</v>
      </c>
      <c r="D31" s="11">
        <v>1</v>
      </c>
      <c r="E31" s="11">
        <v>2</v>
      </c>
      <c r="F31" s="12"/>
      <c r="G31" s="17" t="s">
        <v>51</v>
      </c>
    </row>
    <row r="32" spans="1:7">
      <c r="A32" s="11">
        <v>26</v>
      </c>
      <c r="B32" s="27" t="s">
        <v>54</v>
      </c>
      <c r="C32" s="45" t="s">
        <v>627</v>
      </c>
      <c r="D32" s="11">
        <v>1</v>
      </c>
      <c r="E32" s="11">
        <v>2</v>
      </c>
      <c r="F32" s="12"/>
      <c r="G32" s="17" t="s">
        <v>53</v>
      </c>
    </row>
    <row r="33" spans="1:7">
      <c r="A33" s="11">
        <v>27</v>
      </c>
      <c r="B33" s="27" t="s">
        <v>56</v>
      </c>
      <c r="C33" s="45" t="s">
        <v>627</v>
      </c>
      <c r="D33" s="11">
        <v>1</v>
      </c>
      <c r="E33" s="11">
        <v>2</v>
      </c>
      <c r="F33" s="12"/>
      <c r="G33" s="17" t="s">
        <v>55</v>
      </c>
    </row>
    <row r="34" spans="1:7">
      <c r="A34" s="11">
        <v>28</v>
      </c>
      <c r="B34" s="27" t="s">
        <v>56</v>
      </c>
      <c r="C34" s="45" t="s">
        <v>627</v>
      </c>
      <c r="D34" s="11">
        <v>1</v>
      </c>
      <c r="E34" s="11">
        <v>2</v>
      </c>
      <c r="F34" s="12"/>
      <c r="G34" s="17" t="s">
        <v>57</v>
      </c>
    </row>
    <row r="35" spans="1:7">
      <c r="A35" s="11">
        <v>29</v>
      </c>
      <c r="B35" s="27" t="s">
        <v>59</v>
      </c>
      <c r="C35" s="45" t="s">
        <v>627</v>
      </c>
      <c r="D35" s="11">
        <v>20</v>
      </c>
      <c r="E35" s="11">
        <v>30</v>
      </c>
      <c r="F35" s="12"/>
      <c r="G35" s="17" t="s">
        <v>58</v>
      </c>
    </row>
    <row r="36" spans="1:7">
      <c r="A36" s="11">
        <v>30</v>
      </c>
      <c r="B36" s="27" t="s">
        <v>61</v>
      </c>
      <c r="C36" s="45" t="s">
        <v>627</v>
      </c>
      <c r="D36" s="11">
        <v>1</v>
      </c>
      <c r="E36" s="11">
        <v>2</v>
      </c>
      <c r="F36" s="12"/>
      <c r="G36" s="17" t="s">
        <v>60</v>
      </c>
    </row>
    <row r="37" spans="1:7">
      <c r="A37" s="11">
        <v>31</v>
      </c>
      <c r="B37" s="27" t="s">
        <v>61</v>
      </c>
      <c r="C37" s="45" t="s">
        <v>627</v>
      </c>
      <c r="D37" s="11">
        <v>1</v>
      </c>
      <c r="E37" s="11">
        <v>2</v>
      </c>
      <c r="F37" s="12"/>
      <c r="G37" s="17" t="s">
        <v>62</v>
      </c>
    </row>
    <row r="38" spans="1:7">
      <c r="A38" s="11">
        <v>32</v>
      </c>
      <c r="B38" s="27" t="s">
        <v>64</v>
      </c>
      <c r="C38" s="45" t="s">
        <v>627</v>
      </c>
      <c r="D38" s="11">
        <v>6</v>
      </c>
      <c r="E38" s="11">
        <v>18</v>
      </c>
      <c r="F38" s="12"/>
      <c r="G38" s="17" t="s">
        <v>63</v>
      </c>
    </row>
    <row r="39" spans="1:7">
      <c r="A39" s="11">
        <v>33</v>
      </c>
      <c r="B39" s="27" t="s">
        <v>66</v>
      </c>
      <c r="C39" s="45" t="s">
        <v>627</v>
      </c>
      <c r="D39" s="11">
        <v>0</v>
      </c>
      <c r="E39" s="11">
        <v>1</v>
      </c>
      <c r="F39" s="12"/>
      <c r="G39" s="17" t="s">
        <v>65</v>
      </c>
    </row>
    <row r="40" spans="1:7">
      <c r="A40" s="11">
        <v>34</v>
      </c>
      <c r="B40" s="27" t="s">
        <v>68</v>
      </c>
      <c r="C40" s="45" t="s">
        <v>627</v>
      </c>
      <c r="D40" s="11">
        <v>0</v>
      </c>
      <c r="E40" s="11">
        <v>2</v>
      </c>
      <c r="F40" s="12"/>
      <c r="G40" s="17" t="s">
        <v>67</v>
      </c>
    </row>
    <row r="41" spans="1:7">
      <c r="A41" s="11">
        <v>35</v>
      </c>
      <c r="B41" s="27" t="s">
        <v>70</v>
      </c>
      <c r="C41" s="45" t="s">
        <v>627</v>
      </c>
      <c r="D41" s="11">
        <v>0</v>
      </c>
      <c r="E41" s="11">
        <v>3</v>
      </c>
      <c r="F41" s="12"/>
      <c r="G41" s="17" t="s">
        <v>69</v>
      </c>
    </row>
    <row r="42" spans="1:7">
      <c r="A42" s="11">
        <v>36</v>
      </c>
      <c r="B42" s="27" t="s">
        <v>70</v>
      </c>
      <c r="C42" s="45" t="s">
        <v>627</v>
      </c>
      <c r="D42" s="11">
        <v>0</v>
      </c>
      <c r="E42" s="11">
        <v>3</v>
      </c>
      <c r="F42" s="12"/>
      <c r="G42" s="17" t="s">
        <v>71</v>
      </c>
    </row>
    <row r="43" spans="1:7">
      <c r="A43" s="11">
        <v>37</v>
      </c>
      <c r="B43" s="27" t="s">
        <v>73</v>
      </c>
      <c r="C43" s="45" t="s">
        <v>627</v>
      </c>
      <c r="D43" s="11">
        <v>0</v>
      </c>
      <c r="E43" s="11">
        <v>3</v>
      </c>
      <c r="F43" s="12"/>
      <c r="G43" s="17" t="s">
        <v>72</v>
      </c>
    </row>
    <row r="44" spans="1:7">
      <c r="A44" s="11">
        <v>38</v>
      </c>
      <c r="B44" s="27" t="s">
        <v>75</v>
      </c>
      <c r="C44" s="45" t="s">
        <v>627</v>
      </c>
      <c r="D44" s="11">
        <v>0</v>
      </c>
      <c r="E44" s="11">
        <v>2</v>
      </c>
      <c r="F44" s="12"/>
      <c r="G44" s="17" t="s">
        <v>74</v>
      </c>
    </row>
    <row r="45" spans="1:7" ht="22.5">
      <c r="A45" s="11">
        <v>39</v>
      </c>
      <c r="B45" s="27" t="s">
        <v>77</v>
      </c>
      <c r="C45" s="45" t="s">
        <v>627</v>
      </c>
      <c r="D45" s="11">
        <v>4</v>
      </c>
      <c r="E45" s="11">
        <v>8</v>
      </c>
      <c r="F45" s="12"/>
      <c r="G45" s="17" t="s">
        <v>76</v>
      </c>
    </row>
    <row r="46" spans="1:7" ht="22.5">
      <c r="A46" s="11">
        <v>40</v>
      </c>
      <c r="B46" s="27" t="s">
        <v>79</v>
      </c>
      <c r="C46" s="45" t="s">
        <v>627</v>
      </c>
      <c r="D46" s="11">
        <v>4</v>
      </c>
      <c r="E46" s="11">
        <v>8</v>
      </c>
      <c r="F46" s="12"/>
      <c r="G46" s="17" t="s">
        <v>78</v>
      </c>
    </row>
    <row r="47" spans="1:7" ht="33.75">
      <c r="A47" s="11">
        <v>41</v>
      </c>
      <c r="B47" s="27" t="s">
        <v>81</v>
      </c>
      <c r="C47" s="45" t="s">
        <v>627</v>
      </c>
      <c r="D47" s="11">
        <v>0</v>
      </c>
      <c r="E47" s="11">
        <v>1</v>
      </c>
      <c r="F47" s="12"/>
      <c r="G47" s="17" t="s">
        <v>80</v>
      </c>
    </row>
    <row r="48" spans="1:7" ht="22.5">
      <c r="A48" s="11">
        <v>42</v>
      </c>
      <c r="B48" s="27" t="s">
        <v>83</v>
      </c>
      <c r="C48" s="45" t="s">
        <v>627</v>
      </c>
      <c r="D48" s="11">
        <v>0</v>
      </c>
      <c r="E48" s="11">
        <v>1</v>
      </c>
      <c r="F48" s="12"/>
      <c r="G48" s="17" t="s">
        <v>82</v>
      </c>
    </row>
    <row r="49" spans="1:7" ht="33.75">
      <c r="A49" s="11">
        <v>43</v>
      </c>
      <c r="B49" s="27" t="s">
        <v>85</v>
      </c>
      <c r="C49" s="45" t="s">
        <v>627</v>
      </c>
      <c r="D49" s="11">
        <v>0</v>
      </c>
      <c r="E49" s="11">
        <v>1</v>
      </c>
      <c r="F49" s="12"/>
      <c r="G49" s="17" t="s">
        <v>84</v>
      </c>
    </row>
    <row r="50" spans="1:7">
      <c r="A50" s="11">
        <v>44</v>
      </c>
      <c r="B50" s="27" t="s">
        <v>87</v>
      </c>
      <c r="C50" s="45" t="s">
        <v>627</v>
      </c>
      <c r="D50" s="11">
        <v>0</v>
      </c>
      <c r="E50" s="11">
        <v>2</v>
      </c>
      <c r="F50" s="12"/>
      <c r="G50" s="17" t="s">
        <v>86</v>
      </c>
    </row>
    <row r="51" spans="1:7">
      <c r="A51" s="11">
        <v>45</v>
      </c>
      <c r="B51" s="27" t="s">
        <v>89</v>
      </c>
      <c r="C51" s="45" t="s">
        <v>627</v>
      </c>
      <c r="D51" s="11">
        <v>4</v>
      </c>
      <c r="E51" s="11">
        <v>8</v>
      </c>
      <c r="F51" s="12"/>
      <c r="G51" s="17" t="s">
        <v>88</v>
      </c>
    </row>
    <row r="52" spans="1:7">
      <c r="A52" s="11">
        <v>46</v>
      </c>
      <c r="B52" s="27" t="s">
        <v>89</v>
      </c>
      <c r="C52" s="45" t="s">
        <v>627</v>
      </c>
      <c r="D52" s="11">
        <v>4</v>
      </c>
      <c r="E52" s="11">
        <v>8</v>
      </c>
      <c r="F52" s="12"/>
      <c r="G52" s="17" t="s">
        <v>90</v>
      </c>
    </row>
    <row r="53" spans="1:7">
      <c r="A53" s="11">
        <v>47</v>
      </c>
      <c r="B53" s="27" t="s">
        <v>89</v>
      </c>
      <c r="C53" s="45" t="s">
        <v>627</v>
      </c>
      <c r="D53" s="24">
        <v>4</v>
      </c>
      <c r="E53" s="11">
        <v>8</v>
      </c>
      <c r="F53" s="12"/>
      <c r="G53" s="17">
        <v>4894467</v>
      </c>
    </row>
    <row r="54" spans="1:7">
      <c r="A54" s="11">
        <v>48</v>
      </c>
      <c r="B54" s="27" t="s">
        <v>92</v>
      </c>
      <c r="C54" s="45" t="s">
        <v>627</v>
      </c>
      <c r="D54" s="11">
        <v>6</v>
      </c>
      <c r="E54" s="11">
        <v>18</v>
      </c>
      <c r="F54" s="12"/>
      <c r="G54" s="17" t="s">
        <v>91</v>
      </c>
    </row>
    <row r="55" spans="1:7" ht="22.5">
      <c r="A55" s="11">
        <v>49</v>
      </c>
      <c r="B55" s="27" t="s">
        <v>94</v>
      </c>
      <c r="C55" s="45" t="s">
        <v>628</v>
      </c>
      <c r="D55" s="11">
        <v>0</v>
      </c>
      <c r="E55" s="11">
        <v>12</v>
      </c>
      <c r="F55" s="12"/>
      <c r="G55" s="17" t="s">
        <v>93</v>
      </c>
    </row>
    <row r="56" spans="1:7">
      <c r="A56" s="11">
        <v>50</v>
      </c>
      <c r="B56" s="27" t="s">
        <v>96</v>
      </c>
      <c r="C56" s="45" t="s">
        <v>627</v>
      </c>
      <c r="D56" s="11">
        <v>4</v>
      </c>
      <c r="E56" s="11">
        <v>8</v>
      </c>
      <c r="F56" s="12"/>
      <c r="G56" s="17" t="s">
        <v>95</v>
      </c>
    </row>
    <row r="57" spans="1:7">
      <c r="A57" s="11">
        <v>51</v>
      </c>
      <c r="B57" s="27" t="s">
        <v>98</v>
      </c>
      <c r="C57" s="45" t="s">
        <v>627</v>
      </c>
      <c r="D57" s="11">
        <v>4</v>
      </c>
      <c r="E57" s="11">
        <v>8</v>
      </c>
      <c r="F57" s="12"/>
      <c r="G57" s="17" t="s">
        <v>97</v>
      </c>
    </row>
    <row r="58" spans="1:7" ht="22.5">
      <c r="A58" s="11">
        <v>52</v>
      </c>
      <c r="B58" s="27" t="s">
        <v>99</v>
      </c>
      <c r="C58" s="45" t="s">
        <v>627</v>
      </c>
      <c r="D58" s="11">
        <v>4</v>
      </c>
      <c r="E58" s="11">
        <v>8</v>
      </c>
      <c r="F58" s="12"/>
      <c r="G58" s="17" t="s">
        <v>636</v>
      </c>
    </row>
    <row r="59" spans="1:7">
      <c r="A59" s="11">
        <v>53</v>
      </c>
      <c r="B59" s="27" t="s">
        <v>101</v>
      </c>
      <c r="C59" s="45" t="s">
        <v>627</v>
      </c>
      <c r="D59" s="11">
        <v>0</v>
      </c>
      <c r="E59" s="11">
        <v>1</v>
      </c>
      <c r="F59" s="12"/>
      <c r="G59" s="17" t="s">
        <v>100</v>
      </c>
    </row>
    <row r="60" spans="1:7">
      <c r="A60" s="11">
        <v>54</v>
      </c>
      <c r="B60" s="27" t="s">
        <v>653</v>
      </c>
      <c r="C60" s="45" t="s">
        <v>627</v>
      </c>
      <c r="D60" s="11">
        <v>2</v>
      </c>
      <c r="E60" s="11">
        <v>4</v>
      </c>
      <c r="F60" s="12"/>
      <c r="G60" s="17" t="s">
        <v>102</v>
      </c>
    </row>
    <row r="61" spans="1:7">
      <c r="A61" s="11">
        <v>55</v>
      </c>
      <c r="B61" s="27" t="s">
        <v>104</v>
      </c>
      <c r="C61" s="45" t="s">
        <v>628</v>
      </c>
      <c r="D61" s="11">
        <v>1</v>
      </c>
      <c r="E61" s="11">
        <v>2</v>
      </c>
      <c r="F61" s="12"/>
      <c r="G61" s="17" t="s">
        <v>103</v>
      </c>
    </row>
    <row r="62" spans="1:7">
      <c r="A62" s="11">
        <v>56</v>
      </c>
      <c r="B62" s="27" t="s">
        <v>106</v>
      </c>
      <c r="C62" s="45" t="s">
        <v>627</v>
      </c>
      <c r="D62" s="11">
        <v>0</v>
      </c>
      <c r="E62" s="11">
        <v>1</v>
      </c>
      <c r="F62" s="12"/>
      <c r="G62" s="17" t="s">
        <v>105</v>
      </c>
    </row>
    <row r="63" spans="1:7">
      <c r="A63" s="11">
        <v>57</v>
      </c>
      <c r="B63" s="27" t="s">
        <v>108</v>
      </c>
      <c r="C63" s="45" t="s">
        <v>627</v>
      </c>
      <c r="D63" s="11">
        <v>0</v>
      </c>
      <c r="E63" s="11">
        <v>1</v>
      </c>
      <c r="F63" s="12"/>
      <c r="G63" s="17" t="s">
        <v>107</v>
      </c>
    </row>
    <row r="64" spans="1:7">
      <c r="A64" s="11">
        <v>58</v>
      </c>
      <c r="B64" s="27" t="s">
        <v>110</v>
      </c>
      <c r="C64" s="45" t="s">
        <v>627</v>
      </c>
      <c r="D64" s="11">
        <v>0</v>
      </c>
      <c r="E64" s="11">
        <v>1</v>
      </c>
      <c r="F64" s="12"/>
      <c r="G64" s="17" t="s">
        <v>109</v>
      </c>
    </row>
    <row r="65" spans="1:7">
      <c r="A65" s="11">
        <v>59</v>
      </c>
      <c r="B65" s="27" t="s">
        <v>112</v>
      </c>
      <c r="C65" s="45" t="s">
        <v>627</v>
      </c>
      <c r="D65" s="11">
        <v>0</v>
      </c>
      <c r="E65" s="11">
        <v>2</v>
      </c>
      <c r="F65" s="12"/>
      <c r="G65" s="17" t="s">
        <v>111</v>
      </c>
    </row>
    <row r="66" spans="1:7">
      <c r="A66" s="11">
        <v>60</v>
      </c>
      <c r="B66" s="27" t="s">
        <v>114</v>
      </c>
      <c r="C66" s="45" t="s">
        <v>627</v>
      </c>
      <c r="D66" s="11">
        <v>0</v>
      </c>
      <c r="E66" s="11">
        <v>1</v>
      </c>
      <c r="F66" s="12"/>
      <c r="G66" s="17" t="s">
        <v>113</v>
      </c>
    </row>
    <row r="67" spans="1:7">
      <c r="A67" s="11">
        <v>61</v>
      </c>
      <c r="B67" s="27" t="s">
        <v>116</v>
      </c>
      <c r="C67" s="45" t="s">
        <v>627</v>
      </c>
      <c r="D67" s="11">
        <v>0</v>
      </c>
      <c r="E67" s="11">
        <v>1</v>
      </c>
      <c r="F67" s="12"/>
      <c r="G67" s="17" t="s">
        <v>115</v>
      </c>
    </row>
    <row r="68" spans="1:7">
      <c r="A68" s="11">
        <v>62</v>
      </c>
      <c r="B68" s="27" t="s">
        <v>118</v>
      </c>
      <c r="C68" s="45" t="s">
        <v>627</v>
      </c>
      <c r="D68" s="11">
        <v>10</v>
      </c>
      <c r="E68" s="11">
        <v>20</v>
      </c>
      <c r="F68" s="12"/>
      <c r="G68" s="17" t="s">
        <v>117</v>
      </c>
    </row>
    <row r="69" spans="1:7">
      <c r="A69" s="11">
        <v>63</v>
      </c>
      <c r="B69" s="27" t="s">
        <v>120</v>
      </c>
      <c r="C69" s="45" t="s">
        <v>627</v>
      </c>
      <c r="D69" s="11">
        <v>10</v>
      </c>
      <c r="E69" s="11">
        <v>20</v>
      </c>
      <c r="F69" s="12"/>
      <c r="G69" s="17" t="s">
        <v>119</v>
      </c>
    </row>
    <row r="70" spans="1:7">
      <c r="A70" s="11">
        <v>64</v>
      </c>
      <c r="B70" s="27" t="s">
        <v>122</v>
      </c>
      <c r="C70" s="45" t="s">
        <v>627</v>
      </c>
      <c r="D70" s="11">
        <v>0</v>
      </c>
      <c r="E70" s="11">
        <v>1</v>
      </c>
      <c r="F70" s="12"/>
      <c r="G70" s="17" t="s">
        <v>121</v>
      </c>
    </row>
    <row r="71" spans="1:7">
      <c r="A71" s="11">
        <v>65</v>
      </c>
      <c r="B71" s="27" t="s">
        <v>124</v>
      </c>
      <c r="C71" s="45" t="s">
        <v>627</v>
      </c>
      <c r="D71" s="11">
        <v>4</v>
      </c>
      <c r="E71" s="11">
        <v>8</v>
      </c>
      <c r="F71" s="12"/>
      <c r="G71" s="17" t="s">
        <v>123</v>
      </c>
    </row>
    <row r="72" spans="1:7">
      <c r="A72" s="11">
        <v>66</v>
      </c>
      <c r="B72" s="27" t="s">
        <v>126</v>
      </c>
      <c r="C72" s="45" t="s">
        <v>627</v>
      </c>
      <c r="D72" s="11">
        <v>1</v>
      </c>
      <c r="E72" s="11">
        <v>2</v>
      </c>
      <c r="F72" s="12"/>
      <c r="G72" s="17" t="s">
        <v>125</v>
      </c>
    </row>
    <row r="73" spans="1:7">
      <c r="A73" s="11"/>
      <c r="B73" s="28" t="s">
        <v>127</v>
      </c>
      <c r="C73" s="45"/>
      <c r="D73" s="16">
        <f>SUM(D7:D72)</f>
        <v>239</v>
      </c>
      <c r="E73" s="16">
        <f>SUM(E7:E72)</f>
        <v>504</v>
      </c>
      <c r="F73" s="12"/>
      <c r="G73" s="17"/>
    </row>
    <row r="74" spans="1:7">
      <c r="A74" s="11"/>
      <c r="B74" s="19" t="s">
        <v>128</v>
      </c>
      <c r="C74" s="21"/>
      <c r="D74" s="21"/>
      <c r="E74" s="21"/>
      <c r="F74" s="12"/>
      <c r="G74" s="19"/>
    </row>
    <row r="75" spans="1:7">
      <c r="A75" s="11">
        <v>1</v>
      </c>
      <c r="B75" s="17" t="s">
        <v>130</v>
      </c>
      <c r="C75" s="11" t="s">
        <v>627</v>
      </c>
      <c r="D75" s="11">
        <v>200</v>
      </c>
      <c r="E75" s="11">
        <v>300</v>
      </c>
      <c r="F75" s="12"/>
      <c r="G75" s="17" t="s">
        <v>129</v>
      </c>
    </row>
    <row r="76" spans="1:7">
      <c r="A76" s="11">
        <v>2</v>
      </c>
      <c r="B76" s="17" t="s">
        <v>132</v>
      </c>
      <c r="C76" s="11" t="s">
        <v>627</v>
      </c>
      <c r="D76" s="11">
        <v>100</v>
      </c>
      <c r="E76" s="11">
        <v>200</v>
      </c>
      <c r="F76" s="12"/>
      <c r="G76" s="20" t="s">
        <v>131</v>
      </c>
    </row>
    <row r="77" spans="1:7">
      <c r="A77" s="11">
        <v>3</v>
      </c>
      <c r="B77" s="17" t="s">
        <v>134</v>
      </c>
      <c r="C77" s="11" t="s">
        <v>627</v>
      </c>
      <c r="D77" s="11">
        <v>200</v>
      </c>
      <c r="E77" s="11">
        <v>350</v>
      </c>
      <c r="F77" s="12"/>
      <c r="G77" s="20" t="s">
        <v>133</v>
      </c>
    </row>
    <row r="78" spans="1:7">
      <c r="A78" s="11">
        <v>4</v>
      </c>
      <c r="B78" s="17" t="s">
        <v>136</v>
      </c>
      <c r="C78" s="11" t="s">
        <v>627</v>
      </c>
      <c r="D78" s="11">
        <v>50</v>
      </c>
      <c r="E78" s="11">
        <v>100</v>
      </c>
      <c r="F78" s="12"/>
      <c r="G78" s="20" t="s">
        <v>135</v>
      </c>
    </row>
    <row r="79" spans="1:7">
      <c r="A79" s="11">
        <v>5</v>
      </c>
      <c r="B79" s="17" t="s">
        <v>138</v>
      </c>
      <c r="C79" s="11" t="s">
        <v>627</v>
      </c>
      <c r="D79" s="11">
        <v>150</v>
      </c>
      <c r="E79" s="11">
        <v>300</v>
      </c>
      <c r="F79" s="12"/>
      <c r="G79" s="20" t="s">
        <v>137</v>
      </c>
    </row>
    <row r="80" spans="1:7">
      <c r="A80" s="11">
        <v>6</v>
      </c>
      <c r="B80" s="17" t="s">
        <v>139</v>
      </c>
      <c r="C80" s="11" t="s">
        <v>627</v>
      </c>
      <c r="D80" s="11">
        <v>50</v>
      </c>
      <c r="E80" s="11">
        <v>60</v>
      </c>
      <c r="F80" s="12"/>
      <c r="G80" s="20">
        <v>4324102227</v>
      </c>
    </row>
    <row r="81" spans="1:7">
      <c r="A81" s="11"/>
      <c r="B81" s="18" t="s">
        <v>140</v>
      </c>
      <c r="C81" s="21"/>
      <c r="D81" s="21">
        <f>SUM(D75:D80)</f>
        <v>750</v>
      </c>
      <c r="E81" s="21">
        <f>SUM(E75:E80)</f>
        <v>1310</v>
      </c>
      <c r="F81" s="12"/>
      <c r="G81" s="29"/>
    </row>
    <row r="82" spans="1:7">
      <c r="A82" s="11"/>
      <c r="B82" s="18" t="s">
        <v>141</v>
      </c>
      <c r="C82" s="11"/>
      <c r="D82" s="11"/>
      <c r="E82" s="11"/>
      <c r="F82" s="12"/>
      <c r="G82" s="18"/>
    </row>
    <row r="83" spans="1:7">
      <c r="A83" s="11">
        <v>1</v>
      </c>
      <c r="B83" s="17" t="s">
        <v>143</v>
      </c>
      <c r="C83" s="11" t="s">
        <v>627</v>
      </c>
      <c r="D83" s="11">
        <v>4</v>
      </c>
      <c r="E83" s="11">
        <v>8</v>
      </c>
      <c r="F83" s="12"/>
      <c r="G83" s="17" t="s">
        <v>142</v>
      </c>
    </row>
    <row r="84" spans="1:7">
      <c r="A84" s="11">
        <v>2</v>
      </c>
      <c r="B84" s="17" t="s">
        <v>145</v>
      </c>
      <c r="C84" s="11" t="s">
        <v>627</v>
      </c>
      <c r="D84" s="11">
        <v>2</v>
      </c>
      <c r="E84" s="11">
        <v>4</v>
      </c>
      <c r="F84" s="12"/>
      <c r="G84" s="17" t="s">
        <v>144</v>
      </c>
    </row>
    <row r="85" spans="1:7">
      <c r="A85" s="11">
        <v>3</v>
      </c>
      <c r="B85" s="17" t="s">
        <v>147</v>
      </c>
      <c r="C85" s="11" t="s">
        <v>627</v>
      </c>
      <c r="D85" s="11">
        <v>8</v>
      </c>
      <c r="E85" s="11">
        <v>15</v>
      </c>
      <c r="F85" s="12"/>
      <c r="G85" s="17" t="s">
        <v>146</v>
      </c>
    </row>
    <row r="86" spans="1:7">
      <c r="A86" s="11">
        <v>4</v>
      </c>
      <c r="B86" s="17" t="s">
        <v>149</v>
      </c>
      <c r="C86" s="11" t="s">
        <v>627</v>
      </c>
      <c r="D86" s="11">
        <v>10</v>
      </c>
      <c r="E86" s="11">
        <v>15</v>
      </c>
      <c r="F86" s="12"/>
      <c r="G86" s="17" t="s">
        <v>148</v>
      </c>
    </row>
    <row r="87" spans="1:7">
      <c r="A87" s="11">
        <v>5</v>
      </c>
      <c r="B87" s="17" t="s">
        <v>151</v>
      </c>
      <c r="C87" s="11" t="s">
        <v>627</v>
      </c>
      <c r="D87" s="11">
        <v>2</v>
      </c>
      <c r="E87" s="11">
        <v>4</v>
      </c>
      <c r="F87" s="12"/>
      <c r="G87" s="17" t="s">
        <v>150</v>
      </c>
    </row>
    <row r="88" spans="1:7">
      <c r="A88" s="11">
        <v>6</v>
      </c>
      <c r="B88" s="17" t="s">
        <v>153</v>
      </c>
      <c r="C88" s="11" t="s">
        <v>627</v>
      </c>
      <c r="D88" s="11">
        <v>2</v>
      </c>
      <c r="E88" s="11">
        <v>4</v>
      </c>
      <c r="F88" s="12"/>
      <c r="G88" s="17" t="s">
        <v>152</v>
      </c>
    </row>
    <row r="89" spans="1:7" ht="22.5">
      <c r="A89" s="11">
        <v>7</v>
      </c>
      <c r="B89" s="17" t="s">
        <v>155</v>
      </c>
      <c r="C89" s="11" t="s">
        <v>627</v>
      </c>
      <c r="D89" s="11">
        <v>10</v>
      </c>
      <c r="E89" s="11">
        <v>20</v>
      </c>
      <c r="F89" s="12"/>
      <c r="G89" s="17" t="s">
        <v>154</v>
      </c>
    </row>
    <row r="90" spans="1:7">
      <c r="A90" s="11">
        <v>8</v>
      </c>
      <c r="B90" s="17" t="s">
        <v>157</v>
      </c>
      <c r="C90" s="11" t="s">
        <v>627</v>
      </c>
      <c r="D90" s="11">
        <v>10</v>
      </c>
      <c r="E90" s="11">
        <v>20</v>
      </c>
      <c r="F90" s="12"/>
      <c r="G90" s="17" t="s">
        <v>156</v>
      </c>
    </row>
    <row r="91" spans="1:7" ht="22.5">
      <c r="A91" s="11">
        <v>9</v>
      </c>
      <c r="B91" s="17" t="s">
        <v>159</v>
      </c>
      <c r="C91" s="11" t="s">
        <v>627</v>
      </c>
      <c r="D91" s="11">
        <v>8</v>
      </c>
      <c r="E91" s="11">
        <v>15</v>
      </c>
      <c r="F91" s="12"/>
      <c r="G91" s="17" t="s">
        <v>158</v>
      </c>
    </row>
    <row r="92" spans="1:7">
      <c r="A92" s="11">
        <v>10</v>
      </c>
      <c r="B92" s="17" t="s">
        <v>161</v>
      </c>
      <c r="C92" s="11" t="s">
        <v>627</v>
      </c>
      <c r="D92" s="11">
        <v>10</v>
      </c>
      <c r="E92" s="11">
        <v>20</v>
      </c>
      <c r="F92" s="12"/>
      <c r="G92" s="17" t="s">
        <v>160</v>
      </c>
    </row>
    <row r="93" spans="1:7">
      <c r="A93" s="11">
        <v>11</v>
      </c>
      <c r="B93" s="17" t="s">
        <v>163</v>
      </c>
      <c r="C93" s="11" t="s">
        <v>627</v>
      </c>
      <c r="D93" s="11">
        <v>2</v>
      </c>
      <c r="E93" s="11">
        <v>4</v>
      </c>
      <c r="F93" s="12"/>
      <c r="G93" s="17" t="s">
        <v>162</v>
      </c>
    </row>
    <row r="94" spans="1:7">
      <c r="A94" s="11">
        <v>12</v>
      </c>
      <c r="B94" s="17" t="s">
        <v>163</v>
      </c>
      <c r="C94" s="11" t="s">
        <v>627</v>
      </c>
      <c r="D94" s="11">
        <v>2</v>
      </c>
      <c r="E94" s="11">
        <v>4</v>
      </c>
      <c r="F94" s="12"/>
      <c r="G94" s="17" t="s">
        <v>164</v>
      </c>
    </row>
    <row r="95" spans="1:7">
      <c r="A95" s="11">
        <v>13</v>
      </c>
      <c r="B95" s="17" t="s">
        <v>166</v>
      </c>
      <c r="C95" s="11" t="s">
        <v>627</v>
      </c>
      <c r="D95" s="11">
        <v>10</v>
      </c>
      <c r="E95" s="11">
        <v>20</v>
      </c>
      <c r="F95" s="12"/>
      <c r="G95" s="17" t="s">
        <v>165</v>
      </c>
    </row>
    <row r="96" spans="1:7">
      <c r="A96" s="11">
        <v>14</v>
      </c>
      <c r="B96" s="17" t="s">
        <v>168</v>
      </c>
      <c r="C96" s="11" t="s">
        <v>627</v>
      </c>
      <c r="D96" s="11">
        <v>7</v>
      </c>
      <c r="E96" s="11">
        <v>15</v>
      </c>
      <c r="F96" s="12"/>
      <c r="G96" s="17" t="s">
        <v>167</v>
      </c>
    </row>
    <row r="97" spans="1:7">
      <c r="A97" s="11"/>
      <c r="B97" s="18" t="s">
        <v>169</v>
      </c>
      <c r="C97" s="32"/>
      <c r="D97" s="16">
        <f>SUM(D83:D96)</f>
        <v>87</v>
      </c>
      <c r="E97" s="16">
        <f>SUM(E83:E96)</f>
        <v>168</v>
      </c>
      <c r="F97" s="12"/>
      <c r="G97" s="19"/>
    </row>
    <row r="98" spans="1:7">
      <c r="A98" s="11"/>
      <c r="B98" s="18" t="s">
        <v>170</v>
      </c>
      <c r="C98" s="12"/>
      <c r="D98" s="11"/>
      <c r="E98" s="11"/>
      <c r="F98" s="12"/>
      <c r="G98" s="18"/>
    </row>
    <row r="99" spans="1:7">
      <c r="A99" s="11">
        <v>1</v>
      </c>
      <c r="B99" s="17" t="s">
        <v>172</v>
      </c>
      <c r="C99" s="11" t="s">
        <v>627</v>
      </c>
      <c r="D99" s="11">
        <v>1</v>
      </c>
      <c r="E99" s="11">
        <v>3</v>
      </c>
      <c r="F99" s="12"/>
      <c r="G99" s="17" t="s">
        <v>171</v>
      </c>
    </row>
    <row r="100" spans="1:7">
      <c r="A100" s="11">
        <v>2</v>
      </c>
      <c r="B100" s="17" t="s">
        <v>174</v>
      </c>
      <c r="C100" s="11" t="s">
        <v>627</v>
      </c>
      <c r="D100" s="11">
        <v>0</v>
      </c>
      <c r="E100" s="11">
        <v>1</v>
      </c>
      <c r="F100" s="12"/>
      <c r="G100" s="17" t="s">
        <v>173</v>
      </c>
    </row>
    <row r="101" spans="1:7">
      <c r="A101" s="11">
        <v>3</v>
      </c>
      <c r="B101" s="17" t="s">
        <v>176</v>
      </c>
      <c r="C101" s="11" t="s">
        <v>627</v>
      </c>
      <c r="D101" s="11">
        <v>0</v>
      </c>
      <c r="E101" s="11">
        <v>1</v>
      </c>
      <c r="F101" s="12"/>
      <c r="G101" s="17" t="s">
        <v>175</v>
      </c>
    </row>
    <row r="102" spans="1:7">
      <c r="A102" s="11">
        <v>4</v>
      </c>
      <c r="B102" s="17" t="s">
        <v>178</v>
      </c>
      <c r="C102" s="11" t="s">
        <v>627</v>
      </c>
      <c r="D102" s="11">
        <v>12</v>
      </c>
      <c r="E102" s="11">
        <v>24</v>
      </c>
      <c r="F102" s="12"/>
      <c r="G102" s="17" t="s">
        <v>177</v>
      </c>
    </row>
    <row r="103" spans="1:7">
      <c r="A103" s="11">
        <v>5</v>
      </c>
      <c r="B103" s="17" t="s">
        <v>180</v>
      </c>
      <c r="C103" s="11" t="s">
        <v>627</v>
      </c>
      <c r="D103" s="11">
        <v>12</v>
      </c>
      <c r="E103" s="11">
        <v>24</v>
      </c>
      <c r="F103" s="12"/>
      <c r="G103" s="17" t="s">
        <v>179</v>
      </c>
    </row>
    <row r="104" spans="1:7">
      <c r="A104" s="11">
        <v>6</v>
      </c>
      <c r="B104" s="17" t="s">
        <v>182</v>
      </c>
      <c r="C104" s="11" t="s">
        <v>627</v>
      </c>
      <c r="D104" s="11">
        <v>0</v>
      </c>
      <c r="E104" s="11">
        <v>1</v>
      </c>
      <c r="F104" s="12"/>
      <c r="G104" s="17" t="s">
        <v>181</v>
      </c>
    </row>
    <row r="105" spans="1:7">
      <c r="A105" s="11">
        <v>7</v>
      </c>
      <c r="B105" s="17" t="s">
        <v>184</v>
      </c>
      <c r="C105" s="11" t="s">
        <v>627</v>
      </c>
      <c r="D105" s="11">
        <v>1</v>
      </c>
      <c r="E105" s="11">
        <v>2</v>
      </c>
      <c r="F105" s="12"/>
      <c r="G105" s="17" t="s">
        <v>183</v>
      </c>
    </row>
    <row r="106" spans="1:7">
      <c r="A106" s="11">
        <v>8</v>
      </c>
      <c r="B106" s="17" t="s">
        <v>186</v>
      </c>
      <c r="C106" s="11" t="s">
        <v>627</v>
      </c>
      <c r="D106" s="11">
        <v>0</v>
      </c>
      <c r="E106" s="11">
        <v>1</v>
      </c>
      <c r="F106" s="12"/>
      <c r="G106" s="17" t="s">
        <v>185</v>
      </c>
    </row>
    <row r="107" spans="1:7">
      <c r="A107" s="11">
        <v>9</v>
      </c>
      <c r="B107" s="17" t="s">
        <v>188</v>
      </c>
      <c r="C107" s="11" t="s">
        <v>627</v>
      </c>
      <c r="D107" s="11">
        <v>1</v>
      </c>
      <c r="E107" s="11">
        <v>2</v>
      </c>
      <c r="F107" s="12"/>
      <c r="G107" s="17" t="s">
        <v>187</v>
      </c>
    </row>
    <row r="108" spans="1:7">
      <c r="A108" s="11">
        <v>10</v>
      </c>
      <c r="B108" s="17" t="s">
        <v>190</v>
      </c>
      <c r="C108" s="11" t="s">
        <v>627</v>
      </c>
      <c r="D108" s="11">
        <v>10</v>
      </c>
      <c r="E108" s="11">
        <v>20</v>
      </c>
      <c r="F108" s="12"/>
      <c r="G108" s="17" t="s">
        <v>189</v>
      </c>
    </row>
    <row r="109" spans="1:7">
      <c r="A109" s="11">
        <v>11</v>
      </c>
      <c r="B109" s="17" t="s">
        <v>192</v>
      </c>
      <c r="C109" s="11" t="s">
        <v>627</v>
      </c>
      <c r="D109" s="11">
        <v>10</v>
      </c>
      <c r="E109" s="11">
        <v>20</v>
      </c>
      <c r="F109" s="12"/>
      <c r="G109" s="17" t="s">
        <v>191</v>
      </c>
    </row>
    <row r="110" spans="1:7">
      <c r="A110" s="11">
        <v>12</v>
      </c>
      <c r="B110" s="17" t="s">
        <v>194</v>
      </c>
      <c r="C110" s="11" t="s">
        <v>627</v>
      </c>
      <c r="D110" s="11">
        <v>1</v>
      </c>
      <c r="E110" s="11">
        <v>2</v>
      </c>
      <c r="F110" s="12"/>
      <c r="G110" s="17" t="s">
        <v>193</v>
      </c>
    </row>
    <row r="111" spans="1:7">
      <c r="A111" s="11">
        <v>13</v>
      </c>
      <c r="B111" s="17" t="s">
        <v>196</v>
      </c>
      <c r="C111" s="11" t="s">
        <v>627</v>
      </c>
      <c r="D111" s="11">
        <v>5</v>
      </c>
      <c r="E111" s="11">
        <v>10</v>
      </c>
      <c r="F111" s="12"/>
      <c r="G111" s="17" t="s">
        <v>195</v>
      </c>
    </row>
    <row r="112" spans="1:7">
      <c r="A112" s="11">
        <v>14</v>
      </c>
      <c r="B112" s="17" t="s">
        <v>198</v>
      </c>
      <c r="C112" s="11" t="s">
        <v>627</v>
      </c>
      <c r="D112" s="11">
        <v>10</v>
      </c>
      <c r="E112" s="11">
        <v>20</v>
      </c>
      <c r="F112" s="12"/>
      <c r="G112" s="17" t="s">
        <v>197</v>
      </c>
    </row>
    <row r="113" spans="1:7">
      <c r="A113" s="11">
        <v>15</v>
      </c>
      <c r="B113" s="17" t="s">
        <v>196</v>
      </c>
      <c r="C113" s="11" t="s">
        <v>627</v>
      </c>
      <c r="D113" s="11">
        <v>5</v>
      </c>
      <c r="E113" s="11">
        <v>10</v>
      </c>
      <c r="F113" s="12"/>
      <c r="G113" s="17" t="s">
        <v>199</v>
      </c>
    </row>
    <row r="114" spans="1:7">
      <c r="A114" s="11">
        <v>16</v>
      </c>
      <c r="B114" s="17" t="s">
        <v>201</v>
      </c>
      <c r="C114" s="11" t="s">
        <v>627</v>
      </c>
      <c r="D114" s="11">
        <v>4</v>
      </c>
      <c r="E114" s="11">
        <v>8</v>
      </c>
      <c r="F114" s="12"/>
      <c r="G114" s="17" t="s">
        <v>200</v>
      </c>
    </row>
    <row r="115" spans="1:7">
      <c r="A115" s="11">
        <v>17</v>
      </c>
      <c r="B115" s="17" t="s">
        <v>203</v>
      </c>
      <c r="C115" s="11" t="s">
        <v>627</v>
      </c>
      <c r="D115" s="11">
        <v>0</v>
      </c>
      <c r="E115" s="11">
        <v>1</v>
      </c>
      <c r="F115" s="12"/>
      <c r="G115" s="17" t="s">
        <v>202</v>
      </c>
    </row>
    <row r="116" spans="1:7">
      <c r="A116" s="11">
        <v>18</v>
      </c>
      <c r="B116" s="17" t="s">
        <v>205</v>
      </c>
      <c r="C116" s="11" t="s">
        <v>627</v>
      </c>
      <c r="D116" s="11">
        <v>1</v>
      </c>
      <c r="E116" s="11">
        <v>2</v>
      </c>
      <c r="F116" s="12"/>
      <c r="G116" s="17" t="s">
        <v>204</v>
      </c>
    </row>
    <row r="117" spans="1:7">
      <c r="A117" s="11">
        <v>19</v>
      </c>
      <c r="B117" s="17" t="s">
        <v>207</v>
      </c>
      <c r="C117" s="11" t="s">
        <v>627</v>
      </c>
      <c r="D117" s="11">
        <v>0</v>
      </c>
      <c r="E117" s="11">
        <v>1</v>
      </c>
      <c r="F117" s="12"/>
      <c r="G117" s="17" t="s">
        <v>206</v>
      </c>
    </row>
    <row r="118" spans="1:7">
      <c r="A118" s="11">
        <v>20</v>
      </c>
      <c r="B118" s="17" t="s">
        <v>209</v>
      </c>
      <c r="C118" s="11" t="s">
        <v>627</v>
      </c>
      <c r="D118" s="11">
        <v>1</v>
      </c>
      <c r="E118" s="11">
        <v>2</v>
      </c>
      <c r="F118" s="12"/>
      <c r="G118" s="17" t="s">
        <v>208</v>
      </c>
    </row>
    <row r="119" spans="1:7">
      <c r="A119" s="11">
        <v>21</v>
      </c>
      <c r="B119" s="17" t="s">
        <v>211</v>
      </c>
      <c r="C119" s="11" t="s">
        <v>627</v>
      </c>
      <c r="D119" s="11">
        <v>2</v>
      </c>
      <c r="E119" s="11">
        <v>4</v>
      </c>
      <c r="F119" s="12"/>
      <c r="G119" s="17" t="s">
        <v>210</v>
      </c>
    </row>
    <row r="120" spans="1:7">
      <c r="A120" s="11">
        <v>22</v>
      </c>
      <c r="B120" s="17" t="s">
        <v>213</v>
      </c>
      <c r="C120" s="11" t="s">
        <v>627</v>
      </c>
      <c r="D120" s="11">
        <v>0</v>
      </c>
      <c r="E120" s="11">
        <v>2</v>
      </c>
      <c r="F120" s="12"/>
      <c r="G120" s="17" t="s">
        <v>212</v>
      </c>
    </row>
    <row r="121" spans="1:7">
      <c r="A121" s="11">
        <v>23</v>
      </c>
      <c r="B121" s="17" t="s">
        <v>215</v>
      </c>
      <c r="C121" s="11" t="s">
        <v>627</v>
      </c>
      <c r="D121" s="11">
        <v>0</v>
      </c>
      <c r="E121" s="11">
        <v>2</v>
      </c>
      <c r="F121" s="12"/>
      <c r="G121" s="17" t="s">
        <v>214</v>
      </c>
    </row>
    <row r="122" spans="1:7">
      <c r="A122" s="11">
        <v>24</v>
      </c>
      <c r="B122" s="17" t="s">
        <v>217</v>
      </c>
      <c r="C122" s="11" t="s">
        <v>627</v>
      </c>
      <c r="D122" s="11">
        <v>0</v>
      </c>
      <c r="E122" s="11">
        <v>2</v>
      </c>
      <c r="F122" s="12"/>
      <c r="G122" s="17" t="s">
        <v>216</v>
      </c>
    </row>
    <row r="123" spans="1:7">
      <c r="A123" s="11">
        <v>25</v>
      </c>
      <c r="B123" s="17" t="s">
        <v>219</v>
      </c>
      <c r="C123" s="11" t="s">
        <v>627</v>
      </c>
      <c r="D123" s="11">
        <v>0</v>
      </c>
      <c r="E123" s="11">
        <v>2</v>
      </c>
      <c r="F123" s="12"/>
      <c r="G123" s="17" t="s">
        <v>218</v>
      </c>
    </row>
    <row r="124" spans="1:7">
      <c r="A124" s="11">
        <v>26</v>
      </c>
      <c r="B124" s="17" t="s">
        <v>221</v>
      </c>
      <c r="C124" s="11" t="s">
        <v>627</v>
      </c>
      <c r="D124" s="11">
        <v>2</v>
      </c>
      <c r="E124" s="11">
        <v>4</v>
      </c>
      <c r="F124" s="12"/>
      <c r="G124" s="17" t="s">
        <v>220</v>
      </c>
    </row>
    <row r="125" spans="1:7">
      <c r="A125" s="11">
        <v>27</v>
      </c>
      <c r="B125" s="17" t="s">
        <v>223</v>
      </c>
      <c r="C125" s="11" t="s">
        <v>627</v>
      </c>
      <c r="D125" s="11">
        <v>0</v>
      </c>
      <c r="E125" s="11">
        <v>1</v>
      </c>
      <c r="F125" s="12"/>
      <c r="G125" s="17" t="s">
        <v>222</v>
      </c>
    </row>
    <row r="126" spans="1:7">
      <c r="A126" s="11">
        <v>28</v>
      </c>
      <c r="B126" s="17" t="s">
        <v>225</v>
      </c>
      <c r="C126" s="11" t="s">
        <v>627</v>
      </c>
      <c r="D126" s="11">
        <v>0</v>
      </c>
      <c r="E126" s="11">
        <v>1</v>
      </c>
      <c r="F126" s="12"/>
      <c r="G126" s="17" t="s">
        <v>224</v>
      </c>
    </row>
    <row r="127" spans="1:7">
      <c r="A127" s="11">
        <v>29</v>
      </c>
      <c r="B127" s="17" t="s">
        <v>227</v>
      </c>
      <c r="C127" s="11" t="s">
        <v>627</v>
      </c>
      <c r="D127" s="11">
        <v>0</v>
      </c>
      <c r="E127" s="11">
        <v>1</v>
      </c>
      <c r="F127" s="12"/>
      <c r="G127" s="17" t="s">
        <v>226</v>
      </c>
    </row>
    <row r="128" spans="1:7">
      <c r="A128" s="11">
        <v>30</v>
      </c>
      <c r="B128" s="17" t="s">
        <v>229</v>
      </c>
      <c r="C128" s="11" t="s">
        <v>627</v>
      </c>
      <c r="D128" s="11">
        <v>0</v>
      </c>
      <c r="E128" s="11">
        <v>1</v>
      </c>
      <c r="F128" s="12"/>
      <c r="G128" s="17" t="s">
        <v>228</v>
      </c>
    </row>
    <row r="129" spans="1:7">
      <c r="A129" s="11">
        <v>31</v>
      </c>
      <c r="B129" s="17" t="s">
        <v>231</v>
      </c>
      <c r="C129" s="11" t="s">
        <v>627</v>
      </c>
      <c r="D129" s="11">
        <v>0</v>
      </c>
      <c r="E129" s="11">
        <v>1</v>
      </c>
      <c r="F129" s="12"/>
      <c r="G129" s="17" t="s">
        <v>230</v>
      </c>
    </row>
    <row r="130" spans="1:7">
      <c r="A130" s="11">
        <v>32</v>
      </c>
      <c r="B130" s="17" t="s">
        <v>233</v>
      </c>
      <c r="C130" s="11" t="s">
        <v>627</v>
      </c>
      <c r="D130" s="11">
        <v>1</v>
      </c>
      <c r="E130" s="11">
        <v>3</v>
      </c>
      <c r="F130" s="12"/>
      <c r="G130" s="17" t="s">
        <v>232</v>
      </c>
    </row>
    <row r="131" spans="1:7">
      <c r="A131" s="11">
        <v>33</v>
      </c>
      <c r="B131" s="17" t="s">
        <v>654</v>
      </c>
      <c r="C131" s="11" t="s">
        <v>627</v>
      </c>
      <c r="D131" s="11">
        <v>0</v>
      </c>
      <c r="E131" s="11">
        <v>2</v>
      </c>
      <c r="F131" s="12"/>
      <c r="G131" s="17" t="s">
        <v>234</v>
      </c>
    </row>
    <row r="132" spans="1:7">
      <c r="A132" s="11">
        <v>34</v>
      </c>
      <c r="B132" s="17" t="s">
        <v>236</v>
      </c>
      <c r="C132" s="11" t="s">
        <v>627</v>
      </c>
      <c r="D132" s="11">
        <v>0</v>
      </c>
      <c r="E132" s="11">
        <v>2</v>
      </c>
      <c r="F132" s="12"/>
      <c r="G132" s="17" t="s">
        <v>235</v>
      </c>
    </row>
    <row r="133" spans="1:7">
      <c r="A133" s="11">
        <v>35</v>
      </c>
      <c r="B133" s="17" t="s">
        <v>238</v>
      </c>
      <c r="C133" s="11" t="s">
        <v>627</v>
      </c>
      <c r="D133" s="11">
        <v>3</v>
      </c>
      <c r="E133" s="11">
        <v>6</v>
      </c>
      <c r="F133" s="12"/>
      <c r="G133" s="17" t="s">
        <v>237</v>
      </c>
    </row>
    <row r="134" spans="1:7">
      <c r="A134" s="11">
        <v>36</v>
      </c>
      <c r="B134" s="17" t="s">
        <v>240</v>
      </c>
      <c r="C134" s="11" t="s">
        <v>627</v>
      </c>
      <c r="D134" s="11">
        <v>3</v>
      </c>
      <c r="E134" s="11">
        <v>6</v>
      </c>
      <c r="F134" s="12"/>
      <c r="G134" s="17" t="s">
        <v>239</v>
      </c>
    </row>
    <row r="135" spans="1:7">
      <c r="A135" s="11">
        <v>37</v>
      </c>
      <c r="B135" s="17" t="s">
        <v>242</v>
      </c>
      <c r="C135" s="11" t="s">
        <v>627</v>
      </c>
      <c r="D135" s="11">
        <v>0</v>
      </c>
      <c r="E135" s="11">
        <v>1</v>
      </c>
      <c r="F135" s="12"/>
      <c r="G135" s="17" t="s">
        <v>241</v>
      </c>
    </row>
    <row r="136" spans="1:7">
      <c r="A136" s="11">
        <v>38</v>
      </c>
      <c r="B136" s="17" t="s">
        <v>244</v>
      </c>
      <c r="C136" s="11" t="s">
        <v>627</v>
      </c>
      <c r="D136" s="11">
        <v>0</v>
      </c>
      <c r="E136" s="11">
        <v>1</v>
      </c>
      <c r="F136" s="12"/>
      <c r="G136" s="17" t="s">
        <v>243</v>
      </c>
    </row>
    <row r="137" spans="1:7">
      <c r="A137" s="11">
        <v>39</v>
      </c>
      <c r="B137" s="17" t="s">
        <v>246</v>
      </c>
      <c r="C137" s="11" t="s">
        <v>627</v>
      </c>
      <c r="D137" s="11">
        <v>0</v>
      </c>
      <c r="E137" s="11">
        <v>1</v>
      </c>
      <c r="F137" s="12"/>
      <c r="G137" s="17" t="s">
        <v>245</v>
      </c>
    </row>
    <row r="138" spans="1:7">
      <c r="A138" s="11">
        <v>40</v>
      </c>
      <c r="B138" s="17" t="s">
        <v>248</v>
      </c>
      <c r="C138" s="11" t="s">
        <v>627</v>
      </c>
      <c r="D138" s="11">
        <v>0</v>
      </c>
      <c r="E138" s="11">
        <v>1</v>
      </c>
      <c r="F138" s="12"/>
      <c r="G138" s="17" t="s">
        <v>247</v>
      </c>
    </row>
    <row r="139" spans="1:7">
      <c r="A139" s="11">
        <v>41</v>
      </c>
      <c r="B139" s="17" t="s">
        <v>250</v>
      </c>
      <c r="C139" s="11" t="s">
        <v>627</v>
      </c>
      <c r="D139" s="11">
        <v>0</v>
      </c>
      <c r="E139" s="11">
        <v>1</v>
      </c>
      <c r="F139" s="12"/>
      <c r="G139" s="17" t="s">
        <v>249</v>
      </c>
    </row>
    <row r="140" spans="1:7">
      <c r="A140" s="11">
        <v>42</v>
      </c>
      <c r="B140" s="17" t="s">
        <v>252</v>
      </c>
      <c r="C140" s="11" t="s">
        <v>627</v>
      </c>
      <c r="D140" s="11">
        <v>0</v>
      </c>
      <c r="E140" s="11">
        <v>2</v>
      </c>
      <c r="F140" s="12"/>
      <c r="G140" s="17" t="s">
        <v>251</v>
      </c>
    </row>
    <row r="141" spans="1:7">
      <c r="A141" s="11">
        <v>43</v>
      </c>
      <c r="B141" s="17" t="s">
        <v>254</v>
      </c>
      <c r="C141" s="11" t="s">
        <v>627</v>
      </c>
      <c r="D141" s="11">
        <v>0</v>
      </c>
      <c r="E141" s="11">
        <v>1</v>
      </c>
      <c r="F141" s="12"/>
      <c r="G141" s="17" t="s">
        <v>253</v>
      </c>
    </row>
    <row r="142" spans="1:7">
      <c r="A142" s="11">
        <v>44</v>
      </c>
      <c r="B142" s="17" t="s">
        <v>256</v>
      </c>
      <c r="C142" s="11" t="s">
        <v>627</v>
      </c>
      <c r="D142" s="11">
        <v>0</v>
      </c>
      <c r="E142" s="11">
        <v>1</v>
      </c>
      <c r="F142" s="12"/>
      <c r="G142" s="17" t="s">
        <v>255</v>
      </c>
    </row>
    <row r="143" spans="1:7">
      <c r="A143" s="11">
        <v>45</v>
      </c>
      <c r="B143" s="17" t="s">
        <v>258</v>
      </c>
      <c r="C143" s="11" t="s">
        <v>627</v>
      </c>
      <c r="D143" s="11">
        <v>0</v>
      </c>
      <c r="E143" s="11">
        <v>1</v>
      </c>
      <c r="F143" s="12"/>
      <c r="G143" s="17" t="s">
        <v>257</v>
      </c>
    </row>
    <row r="144" spans="1:7">
      <c r="A144" s="11">
        <v>46</v>
      </c>
      <c r="B144" s="17" t="s">
        <v>260</v>
      </c>
      <c r="C144" s="11" t="s">
        <v>627</v>
      </c>
      <c r="D144" s="11">
        <v>0</v>
      </c>
      <c r="E144" s="11">
        <v>2</v>
      </c>
      <c r="F144" s="12"/>
      <c r="G144" s="17" t="s">
        <v>259</v>
      </c>
    </row>
    <row r="145" spans="1:7" ht="22.5">
      <c r="A145" s="11">
        <v>47</v>
      </c>
      <c r="B145" s="17" t="s">
        <v>655</v>
      </c>
      <c r="C145" s="11" t="s">
        <v>627</v>
      </c>
      <c r="D145" s="11">
        <v>2</v>
      </c>
      <c r="E145" s="11">
        <v>4</v>
      </c>
      <c r="F145" s="12"/>
      <c r="G145" s="17" t="s">
        <v>261</v>
      </c>
    </row>
    <row r="146" spans="1:7">
      <c r="A146" s="11">
        <v>48</v>
      </c>
      <c r="B146" s="17" t="s">
        <v>263</v>
      </c>
      <c r="C146" s="11" t="s">
        <v>627</v>
      </c>
      <c r="D146" s="11">
        <v>0</v>
      </c>
      <c r="E146" s="11">
        <v>1</v>
      </c>
      <c r="F146" s="12"/>
      <c r="G146" s="17" t="s">
        <v>262</v>
      </c>
    </row>
    <row r="147" spans="1:7">
      <c r="A147" s="11">
        <v>49</v>
      </c>
      <c r="B147" s="17" t="s">
        <v>265</v>
      </c>
      <c r="C147" s="11" t="s">
        <v>627</v>
      </c>
      <c r="D147" s="11">
        <v>1</v>
      </c>
      <c r="E147" s="11">
        <v>2</v>
      </c>
      <c r="F147" s="12"/>
      <c r="G147" s="17" t="s">
        <v>264</v>
      </c>
    </row>
    <row r="148" spans="1:7">
      <c r="A148" s="11">
        <v>50</v>
      </c>
      <c r="B148" s="17" t="s">
        <v>267</v>
      </c>
      <c r="C148" s="11" t="s">
        <v>627</v>
      </c>
      <c r="D148" s="11">
        <v>2</v>
      </c>
      <c r="E148" s="11">
        <v>4</v>
      </c>
      <c r="F148" s="12"/>
      <c r="G148" s="17" t="s">
        <v>266</v>
      </c>
    </row>
    <row r="149" spans="1:7">
      <c r="A149" s="11">
        <v>51</v>
      </c>
      <c r="B149" s="17" t="s">
        <v>269</v>
      </c>
      <c r="C149" s="11" t="s">
        <v>627</v>
      </c>
      <c r="D149" s="11">
        <v>1</v>
      </c>
      <c r="E149" s="11">
        <v>2</v>
      </c>
      <c r="F149" s="12"/>
      <c r="G149" s="17" t="s">
        <v>268</v>
      </c>
    </row>
    <row r="150" spans="1:7">
      <c r="A150" s="11">
        <v>52</v>
      </c>
      <c r="B150" s="17" t="s">
        <v>271</v>
      </c>
      <c r="C150" s="11" t="s">
        <v>627</v>
      </c>
      <c r="D150" s="11">
        <v>1</v>
      </c>
      <c r="E150" s="11">
        <v>1</v>
      </c>
      <c r="F150" s="12"/>
      <c r="G150" s="17" t="s">
        <v>270</v>
      </c>
    </row>
    <row r="151" spans="1:7">
      <c r="A151" s="11">
        <v>53</v>
      </c>
      <c r="B151" s="17" t="s">
        <v>271</v>
      </c>
      <c r="C151" s="11" t="s">
        <v>627</v>
      </c>
      <c r="D151" s="11">
        <v>1</v>
      </c>
      <c r="E151" s="11">
        <v>1</v>
      </c>
      <c r="F151" s="12"/>
      <c r="G151" s="17" t="s">
        <v>272</v>
      </c>
    </row>
    <row r="152" spans="1:7">
      <c r="A152" s="11">
        <v>54</v>
      </c>
      <c r="B152" s="17" t="s">
        <v>271</v>
      </c>
      <c r="C152" s="11" t="s">
        <v>627</v>
      </c>
      <c r="D152" s="11">
        <v>1</v>
      </c>
      <c r="E152" s="11">
        <v>1</v>
      </c>
      <c r="F152" s="12"/>
      <c r="G152" s="17" t="s">
        <v>273</v>
      </c>
    </row>
    <row r="153" spans="1:7">
      <c r="A153" s="11">
        <v>55</v>
      </c>
      <c r="B153" s="17" t="s">
        <v>271</v>
      </c>
      <c r="C153" s="11" t="s">
        <v>627</v>
      </c>
      <c r="D153" s="11">
        <v>1</v>
      </c>
      <c r="E153" s="11">
        <v>1</v>
      </c>
      <c r="F153" s="12"/>
      <c r="G153" s="17" t="s">
        <v>274</v>
      </c>
    </row>
    <row r="154" spans="1:7">
      <c r="A154" s="11">
        <v>56</v>
      </c>
      <c r="B154" s="17" t="s">
        <v>271</v>
      </c>
      <c r="C154" s="11" t="s">
        <v>627</v>
      </c>
      <c r="D154" s="11">
        <v>1</v>
      </c>
      <c r="E154" s="11">
        <v>1</v>
      </c>
      <c r="F154" s="12"/>
      <c r="G154" s="17" t="s">
        <v>275</v>
      </c>
    </row>
    <row r="155" spans="1:7">
      <c r="A155" s="11">
        <v>57</v>
      </c>
      <c r="B155" s="17" t="s">
        <v>271</v>
      </c>
      <c r="C155" s="11" t="s">
        <v>627</v>
      </c>
      <c r="D155" s="11">
        <v>1</v>
      </c>
      <c r="E155" s="11">
        <v>1</v>
      </c>
      <c r="F155" s="12"/>
      <c r="G155" s="17" t="s">
        <v>276</v>
      </c>
    </row>
    <row r="156" spans="1:7">
      <c r="A156" s="11">
        <v>58</v>
      </c>
      <c r="B156" s="17" t="s">
        <v>271</v>
      </c>
      <c r="C156" s="11" t="s">
        <v>627</v>
      </c>
      <c r="D156" s="11">
        <v>1</v>
      </c>
      <c r="E156" s="11">
        <v>1</v>
      </c>
      <c r="F156" s="12"/>
      <c r="G156" s="17" t="s">
        <v>277</v>
      </c>
    </row>
    <row r="157" spans="1:7">
      <c r="A157" s="11">
        <v>59</v>
      </c>
      <c r="B157" s="17" t="s">
        <v>271</v>
      </c>
      <c r="C157" s="11" t="s">
        <v>627</v>
      </c>
      <c r="D157" s="11">
        <v>1</v>
      </c>
      <c r="E157" s="11">
        <v>1</v>
      </c>
      <c r="F157" s="12"/>
      <c r="G157" s="17" t="s">
        <v>278</v>
      </c>
    </row>
    <row r="158" spans="1:7">
      <c r="A158" s="11">
        <v>60</v>
      </c>
      <c r="B158" s="17" t="s">
        <v>271</v>
      </c>
      <c r="C158" s="11" t="s">
        <v>627</v>
      </c>
      <c r="D158" s="11">
        <v>1</v>
      </c>
      <c r="E158" s="11">
        <v>1</v>
      </c>
      <c r="F158" s="12"/>
      <c r="G158" s="17" t="s">
        <v>279</v>
      </c>
    </row>
    <row r="159" spans="1:7">
      <c r="A159" s="11">
        <v>61</v>
      </c>
      <c r="B159" s="17" t="s">
        <v>271</v>
      </c>
      <c r="C159" s="11" t="s">
        <v>627</v>
      </c>
      <c r="D159" s="11">
        <v>1</v>
      </c>
      <c r="E159" s="11">
        <v>1</v>
      </c>
      <c r="F159" s="12"/>
      <c r="G159" s="17" t="s">
        <v>280</v>
      </c>
    </row>
    <row r="160" spans="1:7">
      <c r="A160" s="11">
        <v>62</v>
      </c>
      <c r="B160" s="17" t="s">
        <v>271</v>
      </c>
      <c r="C160" s="11" t="s">
        <v>627</v>
      </c>
      <c r="D160" s="11">
        <v>1</v>
      </c>
      <c r="E160" s="11">
        <v>1</v>
      </c>
      <c r="F160" s="12"/>
      <c r="G160" s="17" t="s">
        <v>281</v>
      </c>
    </row>
    <row r="161" spans="1:7">
      <c r="A161" s="11">
        <v>63</v>
      </c>
      <c r="B161" s="17" t="s">
        <v>271</v>
      </c>
      <c r="C161" s="11" t="s">
        <v>627</v>
      </c>
      <c r="D161" s="11">
        <v>1</v>
      </c>
      <c r="E161" s="11">
        <v>1</v>
      </c>
      <c r="F161" s="12"/>
      <c r="G161" s="17" t="s">
        <v>282</v>
      </c>
    </row>
    <row r="162" spans="1:7">
      <c r="A162" s="11">
        <v>64</v>
      </c>
      <c r="B162" s="17" t="s">
        <v>271</v>
      </c>
      <c r="C162" s="11" t="s">
        <v>627</v>
      </c>
      <c r="D162" s="11">
        <v>1</v>
      </c>
      <c r="E162" s="11">
        <v>1</v>
      </c>
      <c r="F162" s="12"/>
      <c r="G162" s="17" t="s">
        <v>283</v>
      </c>
    </row>
    <row r="163" spans="1:7">
      <c r="A163" s="11">
        <v>65</v>
      </c>
      <c r="B163" s="17" t="s">
        <v>284</v>
      </c>
      <c r="C163" s="11" t="s">
        <v>627</v>
      </c>
      <c r="D163" s="11">
        <v>1</v>
      </c>
      <c r="E163" s="11">
        <v>1</v>
      </c>
      <c r="F163" s="12"/>
      <c r="G163" s="17" t="s">
        <v>162</v>
      </c>
    </row>
    <row r="164" spans="1:7">
      <c r="A164" s="11">
        <v>66</v>
      </c>
      <c r="B164" s="17" t="s">
        <v>286</v>
      </c>
      <c r="C164" s="11" t="s">
        <v>627</v>
      </c>
      <c r="D164" s="11">
        <v>0</v>
      </c>
      <c r="E164" s="11">
        <v>1</v>
      </c>
      <c r="F164" s="12"/>
      <c r="G164" s="17" t="s">
        <v>285</v>
      </c>
    </row>
    <row r="165" spans="1:7">
      <c r="A165" s="11">
        <v>67</v>
      </c>
      <c r="B165" s="17" t="s">
        <v>288</v>
      </c>
      <c r="C165" s="11" t="s">
        <v>627</v>
      </c>
      <c r="D165" s="11">
        <v>0</v>
      </c>
      <c r="E165" s="11">
        <v>1</v>
      </c>
      <c r="F165" s="12"/>
      <c r="G165" s="17" t="s">
        <v>287</v>
      </c>
    </row>
    <row r="166" spans="1:7">
      <c r="A166" s="11">
        <v>68</v>
      </c>
      <c r="B166" s="17" t="s">
        <v>290</v>
      </c>
      <c r="C166" s="11" t="s">
        <v>627</v>
      </c>
      <c r="D166" s="11">
        <v>0</v>
      </c>
      <c r="E166" s="11">
        <v>1</v>
      </c>
      <c r="F166" s="12"/>
      <c r="G166" s="17" t="s">
        <v>289</v>
      </c>
    </row>
    <row r="167" spans="1:7">
      <c r="A167" s="11"/>
      <c r="B167" s="18" t="s">
        <v>291</v>
      </c>
      <c r="C167" s="11"/>
      <c r="D167" s="16">
        <f>SUM(D99:D166)</f>
        <v>105</v>
      </c>
      <c r="E167" s="16">
        <f>SUM(E99:E166)</f>
        <v>237</v>
      </c>
      <c r="F167" s="12"/>
      <c r="G167" s="19"/>
    </row>
    <row r="168" spans="1:7">
      <c r="A168" s="11"/>
      <c r="B168" s="18" t="s">
        <v>292</v>
      </c>
      <c r="C168" s="11"/>
      <c r="D168" s="11"/>
      <c r="E168" s="11"/>
      <c r="F168" s="12"/>
      <c r="G168" s="18"/>
    </row>
    <row r="169" spans="1:7">
      <c r="A169" s="11">
        <v>1</v>
      </c>
      <c r="B169" s="17" t="s">
        <v>294</v>
      </c>
      <c r="C169" s="11" t="s">
        <v>627</v>
      </c>
      <c r="D169" s="11">
        <v>5</v>
      </c>
      <c r="E169" s="11">
        <v>8</v>
      </c>
      <c r="F169" s="12"/>
      <c r="G169" s="17" t="s">
        <v>293</v>
      </c>
    </row>
    <row r="170" spans="1:7">
      <c r="A170" s="11">
        <v>2</v>
      </c>
      <c r="B170" s="17" t="s">
        <v>296</v>
      </c>
      <c r="C170" s="11" t="s">
        <v>627</v>
      </c>
      <c r="D170" s="11">
        <v>4</v>
      </c>
      <c r="E170" s="11">
        <v>8</v>
      </c>
      <c r="F170" s="12"/>
      <c r="G170" s="17" t="s">
        <v>295</v>
      </c>
    </row>
    <row r="171" spans="1:7">
      <c r="A171" s="11">
        <v>3</v>
      </c>
      <c r="B171" s="17" t="s">
        <v>298</v>
      </c>
      <c r="C171" s="11" t="s">
        <v>627</v>
      </c>
      <c r="D171" s="11">
        <v>1</v>
      </c>
      <c r="E171" s="11">
        <v>2</v>
      </c>
      <c r="F171" s="12"/>
      <c r="G171" s="17" t="s">
        <v>297</v>
      </c>
    </row>
    <row r="172" spans="1:7">
      <c r="A172" s="11">
        <v>4</v>
      </c>
      <c r="B172" s="17" t="s">
        <v>300</v>
      </c>
      <c r="C172" s="11" t="s">
        <v>627</v>
      </c>
      <c r="D172" s="11">
        <v>0</v>
      </c>
      <c r="E172" s="11">
        <v>1</v>
      </c>
      <c r="F172" s="12"/>
      <c r="G172" s="17" t="s">
        <v>299</v>
      </c>
    </row>
    <row r="173" spans="1:7">
      <c r="A173" s="11">
        <v>5</v>
      </c>
      <c r="B173" s="17" t="s">
        <v>302</v>
      </c>
      <c r="C173" s="11" t="s">
        <v>627</v>
      </c>
      <c r="D173" s="11">
        <v>1</v>
      </c>
      <c r="E173" s="11">
        <v>2</v>
      </c>
      <c r="F173" s="12"/>
      <c r="G173" s="17" t="s">
        <v>301</v>
      </c>
    </row>
    <row r="174" spans="1:7">
      <c r="A174" s="11">
        <v>6</v>
      </c>
      <c r="B174" s="17" t="s">
        <v>304</v>
      </c>
      <c r="C174" s="11" t="s">
        <v>627</v>
      </c>
      <c r="D174" s="11">
        <v>1</v>
      </c>
      <c r="E174" s="11">
        <v>2</v>
      </c>
      <c r="F174" s="12"/>
      <c r="G174" s="17" t="s">
        <v>303</v>
      </c>
    </row>
    <row r="175" spans="1:7">
      <c r="A175" s="11">
        <v>7</v>
      </c>
      <c r="B175" s="17" t="s">
        <v>306</v>
      </c>
      <c r="C175" s="11" t="s">
        <v>627</v>
      </c>
      <c r="D175" s="11">
        <v>2</v>
      </c>
      <c r="E175" s="11">
        <v>4</v>
      </c>
      <c r="F175" s="12"/>
      <c r="G175" s="17" t="s">
        <v>305</v>
      </c>
    </row>
    <row r="176" spans="1:7">
      <c r="A176" s="11">
        <v>8</v>
      </c>
      <c r="B176" s="17" t="s">
        <v>306</v>
      </c>
      <c r="C176" s="11" t="s">
        <v>627</v>
      </c>
      <c r="D176" s="11">
        <v>2</v>
      </c>
      <c r="E176" s="11">
        <v>4</v>
      </c>
      <c r="F176" s="12"/>
      <c r="G176" s="17" t="s">
        <v>307</v>
      </c>
    </row>
    <row r="177" spans="1:7">
      <c r="A177" s="11">
        <v>9</v>
      </c>
      <c r="B177" s="17" t="s">
        <v>309</v>
      </c>
      <c r="C177" s="11" t="s">
        <v>627</v>
      </c>
      <c r="D177" s="11">
        <v>100</v>
      </c>
      <c r="E177" s="11">
        <v>150</v>
      </c>
      <c r="F177" s="12"/>
      <c r="G177" s="17" t="s">
        <v>308</v>
      </c>
    </row>
    <row r="178" spans="1:7">
      <c r="A178" s="11">
        <v>10</v>
      </c>
      <c r="B178" s="17" t="s">
        <v>311</v>
      </c>
      <c r="C178" s="11" t="s">
        <v>627</v>
      </c>
      <c r="D178" s="11">
        <v>10</v>
      </c>
      <c r="E178" s="11">
        <v>20</v>
      </c>
      <c r="F178" s="12"/>
      <c r="G178" s="17" t="s">
        <v>310</v>
      </c>
    </row>
    <row r="179" spans="1:7">
      <c r="A179" s="11">
        <v>11</v>
      </c>
      <c r="B179" s="17" t="s">
        <v>313</v>
      </c>
      <c r="C179" s="11" t="s">
        <v>627</v>
      </c>
      <c r="D179" s="11">
        <v>10</v>
      </c>
      <c r="E179" s="11">
        <v>20</v>
      </c>
      <c r="F179" s="12"/>
      <c r="G179" s="17" t="s">
        <v>312</v>
      </c>
    </row>
    <row r="180" spans="1:7">
      <c r="A180" s="11">
        <v>12</v>
      </c>
      <c r="B180" s="17" t="s">
        <v>315</v>
      </c>
      <c r="C180" s="11" t="s">
        <v>627</v>
      </c>
      <c r="D180" s="11">
        <v>2</v>
      </c>
      <c r="E180" s="11">
        <v>4</v>
      </c>
      <c r="F180" s="12"/>
      <c r="G180" s="17" t="s">
        <v>314</v>
      </c>
    </row>
    <row r="181" spans="1:7">
      <c r="A181" s="11">
        <v>13</v>
      </c>
      <c r="B181" s="17" t="s">
        <v>317</v>
      </c>
      <c r="C181" s="11" t="s">
        <v>627</v>
      </c>
      <c r="D181" s="11">
        <v>0</v>
      </c>
      <c r="E181" s="11">
        <v>2</v>
      </c>
      <c r="F181" s="12"/>
      <c r="G181" s="17" t="s">
        <v>316</v>
      </c>
    </row>
    <row r="182" spans="1:7">
      <c r="A182" s="11">
        <v>14</v>
      </c>
      <c r="B182" s="17" t="s">
        <v>319</v>
      </c>
      <c r="C182" s="11" t="s">
        <v>627</v>
      </c>
      <c r="D182" s="11">
        <v>0</v>
      </c>
      <c r="E182" s="11">
        <v>1</v>
      </c>
      <c r="F182" s="12"/>
      <c r="G182" s="17" t="s">
        <v>318</v>
      </c>
    </row>
    <row r="183" spans="1:7">
      <c r="A183" s="11">
        <v>15</v>
      </c>
      <c r="B183" s="17" t="s">
        <v>321</v>
      </c>
      <c r="C183" s="11" t="s">
        <v>627</v>
      </c>
      <c r="D183" s="11">
        <v>2</v>
      </c>
      <c r="E183" s="11">
        <v>4</v>
      </c>
      <c r="F183" s="12"/>
      <c r="G183" s="17" t="s">
        <v>320</v>
      </c>
    </row>
    <row r="184" spans="1:7">
      <c r="A184" s="11">
        <v>16</v>
      </c>
      <c r="B184" s="17" t="s">
        <v>321</v>
      </c>
      <c r="C184" s="11" t="s">
        <v>627</v>
      </c>
      <c r="D184" s="11">
        <v>2</v>
      </c>
      <c r="E184" s="11">
        <v>4</v>
      </c>
      <c r="F184" s="12"/>
      <c r="G184" s="17" t="s">
        <v>322</v>
      </c>
    </row>
    <row r="185" spans="1:7">
      <c r="A185" s="11"/>
      <c r="B185" s="18" t="s">
        <v>323</v>
      </c>
      <c r="C185" s="11"/>
      <c r="D185" s="16">
        <f>SUM(D169:D184)</f>
        <v>142</v>
      </c>
      <c r="E185" s="16">
        <f>SUM(E169:E184)</f>
        <v>236</v>
      </c>
      <c r="F185" s="12"/>
      <c r="G185" s="18"/>
    </row>
    <row r="186" spans="1:7">
      <c r="A186" s="11"/>
      <c r="B186" s="18" t="s">
        <v>324</v>
      </c>
      <c r="C186" s="11"/>
      <c r="D186" s="21"/>
      <c r="E186" s="21"/>
      <c r="F186" s="12"/>
      <c r="G186" s="18"/>
    </row>
    <row r="187" spans="1:7">
      <c r="A187" s="11">
        <v>1</v>
      </c>
      <c r="B187" s="17" t="s">
        <v>326</v>
      </c>
      <c r="C187" s="11" t="s">
        <v>627</v>
      </c>
      <c r="D187" s="11">
        <v>8</v>
      </c>
      <c r="E187" s="11">
        <v>16</v>
      </c>
      <c r="F187" s="12"/>
      <c r="G187" s="17" t="s">
        <v>325</v>
      </c>
    </row>
    <row r="188" spans="1:7" ht="33.75">
      <c r="A188" s="11">
        <v>2</v>
      </c>
      <c r="B188" s="17" t="s">
        <v>328</v>
      </c>
      <c r="C188" s="11" t="s">
        <v>627</v>
      </c>
      <c r="D188" s="11">
        <v>40</v>
      </c>
      <c r="E188" s="11">
        <v>80</v>
      </c>
      <c r="F188" s="12" t="s">
        <v>12</v>
      </c>
      <c r="G188" s="17" t="s">
        <v>327</v>
      </c>
    </row>
    <row r="189" spans="1:7">
      <c r="A189" s="11">
        <v>3</v>
      </c>
      <c r="B189" s="17" t="s">
        <v>330</v>
      </c>
      <c r="C189" s="11" t="s">
        <v>627</v>
      </c>
      <c r="D189" s="11">
        <v>40</v>
      </c>
      <c r="E189" s="11">
        <v>80</v>
      </c>
      <c r="F189" s="12"/>
      <c r="G189" s="17" t="s">
        <v>329</v>
      </c>
    </row>
    <row r="190" spans="1:7">
      <c r="A190" s="11">
        <v>4</v>
      </c>
      <c r="B190" s="17" t="s">
        <v>332</v>
      </c>
      <c r="C190" s="11" t="s">
        <v>627</v>
      </c>
      <c r="D190" s="11">
        <v>30</v>
      </c>
      <c r="E190" s="11">
        <v>50</v>
      </c>
      <c r="F190" s="12"/>
      <c r="G190" s="17" t="s">
        <v>331</v>
      </c>
    </row>
    <row r="191" spans="1:7" ht="22.5">
      <c r="A191" s="11">
        <v>5</v>
      </c>
      <c r="B191" s="17" t="s">
        <v>334</v>
      </c>
      <c r="C191" s="11" t="s">
        <v>627</v>
      </c>
      <c r="D191" s="11">
        <v>20</v>
      </c>
      <c r="E191" s="11">
        <v>40</v>
      </c>
      <c r="F191" s="12"/>
      <c r="G191" s="17" t="s">
        <v>333</v>
      </c>
    </row>
    <row r="192" spans="1:7">
      <c r="A192" s="11">
        <v>6</v>
      </c>
      <c r="B192" s="17" t="s">
        <v>336</v>
      </c>
      <c r="C192" s="11" t="s">
        <v>629</v>
      </c>
      <c r="D192" s="11">
        <v>0</v>
      </c>
      <c r="E192" s="11">
        <v>2</v>
      </c>
      <c r="F192" s="12"/>
      <c r="G192" s="17" t="s">
        <v>335</v>
      </c>
    </row>
    <row r="193" spans="1:7" ht="22.5">
      <c r="A193" s="11">
        <v>7</v>
      </c>
      <c r="B193" s="17" t="s">
        <v>338</v>
      </c>
      <c r="C193" s="11" t="s">
        <v>629</v>
      </c>
      <c r="D193" s="11">
        <v>1</v>
      </c>
      <c r="E193" s="11">
        <v>4</v>
      </c>
      <c r="F193" s="12"/>
      <c r="G193" s="17" t="s">
        <v>337</v>
      </c>
    </row>
    <row r="194" spans="1:7" ht="22.5">
      <c r="A194" s="11">
        <v>8</v>
      </c>
      <c r="B194" s="17" t="s">
        <v>340</v>
      </c>
      <c r="C194" s="11" t="s">
        <v>627</v>
      </c>
      <c r="D194" s="11">
        <v>10</v>
      </c>
      <c r="E194" s="11">
        <v>20</v>
      </c>
      <c r="F194" s="12"/>
      <c r="G194" s="17" t="s">
        <v>339</v>
      </c>
    </row>
    <row r="195" spans="1:7" ht="22.5">
      <c r="A195" s="11">
        <v>9</v>
      </c>
      <c r="B195" s="17" t="s">
        <v>342</v>
      </c>
      <c r="C195" s="11" t="s">
        <v>627</v>
      </c>
      <c r="D195" s="11">
        <v>2</v>
      </c>
      <c r="E195" s="11">
        <v>6</v>
      </c>
      <c r="F195" s="12"/>
      <c r="G195" s="17" t="s">
        <v>341</v>
      </c>
    </row>
    <row r="196" spans="1:7">
      <c r="A196" s="11">
        <v>10</v>
      </c>
      <c r="B196" s="17" t="s">
        <v>656</v>
      </c>
      <c r="C196" s="11" t="s">
        <v>627</v>
      </c>
      <c r="D196" s="11">
        <v>15</v>
      </c>
      <c r="E196" s="11">
        <v>30</v>
      </c>
      <c r="F196" s="12"/>
      <c r="G196" s="17">
        <v>8971205164</v>
      </c>
    </row>
    <row r="197" spans="1:7" ht="22.5">
      <c r="A197" s="11">
        <v>11</v>
      </c>
      <c r="B197" s="17" t="s">
        <v>657</v>
      </c>
      <c r="C197" s="11" t="s">
        <v>627</v>
      </c>
      <c r="D197" s="11">
        <v>15</v>
      </c>
      <c r="E197" s="11">
        <v>30</v>
      </c>
      <c r="F197" s="12"/>
      <c r="G197" s="17" t="s">
        <v>637</v>
      </c>
    </row>
    <row r="198" spans="1:7">
      <c r="A198" s="11">
        <v>12</v>
      </c>
      <c r="B198" s="17" t="s">
        <v>344</v>
      </c>
      <c r="C198" s="11" t="s">
        <v>627</v>
      </c>
      <c r="D198" s="11">
        <v>10</v>
      </c>
      <c r="E198" s="11">
        <v>20</v>
      </c>
      <c r="F198" s="12"/>
      <c r="G198" s="17" t="s">
        <v>343</v>
      </c>
    </row>
    <row r="199" spans="1:7">
      <c r="A199" s="11">
        <v>13</v>
      </c>
      <c r="B199" s="17" t="s">
        <v>346</v>
      </c>
      <c r="C199" s="11" t="s">
        <v>627</v>
      </c>
      <c r="D199" s="11">
        <v>1</v>
      </c>
      <c r="E199" s="11">
        <v>2</v>
      </c>
      <c r="F199" s="12"/>
      <c r="G199" s="17" t="s">
        <v>345</v>
      </c>
    </row>
    <row r="200" spans="1:7">
      <c r="A200" s="11">
        <v>14</v>
      </c>
      <c r="B200" s="17" t="s">
        <v>348</v>
      </c>
      <c r="C200" s="11" t="s">
        <v>627</v>
      </c>
      <c r="D200" s="11">
        <v>0</v>
      </c>
      <c r="E200" s="11">
        <v>2</v>
      </c>
      <c r="F200" s="12"/>
      <c r="G200" s="17" t="s">
        <v>347</v>
      </c>
    </row>
    <row r="201" spans="1:7">
      <c r="A201" s="11">
        <v>15</v>
      </c>
      <c r="B201" s="17" t="s">
        <v>350</v>
      </c>
      <c r="C201" s="11" t="s">
        <v>627</v>
      </c>
      <c r="D201" s="11">
        <v>2</v>
      </c>
      <c r="E201" s="11">
        <v>4</v>
      </c>
      <c r="F201" s="12"/>
      <c r="G201" s="17" t="s">
        <v>349</v>
      </c>
    </row>
    <row r="202" spans="1:7">
      <c r="A202" s="11">
        <v>16</v>
      </c>
      <c r="B202" s="17" t="s">
        <v>351</v>
      </c>
      <c r="C202" s="11" t="s">
        <v>627</v>
      </c>
      <c r="D202" s="11">
        <v>2</v>
      </c>
      <c r="E202" s="11">
        <v>4</v>
      </c>
      <c r="F202" s="12"/>
      <c r="G202" s="17" t="s">
        <v>349</v>
      </c>
    </row>
    <row r="203" spans="1:7">
      <c r="A203" s="11">
        <v>17</v>
      </c>
      <c r="B203" s="17" t="s">
        <v>353</v>
      </c>
      <c r="C203" s="11" t="s">
        <v>627</v>
      </c>
      <c r="D203" s="11">
        <v>1</v>
      </c>
      <c r="E203" s="11">
        <v>2</v>
      </c>
      <c r="F203" s="12"/>
      <c r="G203" s="17" t="s">
        <v>352</v>
      </c>
    </row>
    <row r="204" spans="1:7">
      <c r="A204" s="11">
        <v>18</v>
      </c>
      <c r="B204" s="17" t="s">
        <v>355</v>
      </c>
      <c r="C204" s="11" t="s">
        <v>627</v>
      </c>
      <c r="D204" s="11">
        <v>1</v>
      </c>
      <c r="E204" s="11">
        <v>2</v>
      </c>
      <c r="F204" s="12"/>
      <c r="G204" s="17" t="s">
        <v>354</v>
      </c>
    </row>
    <row r="205" spans="1:7">
      <c r="A205" s="11">
        <v>19</v>
      </c>
      <c r="B205" s="17" t="s">
        <v>355</v>
      </c>
      <c r="C205" s="11" t="s">
        <v>627</v>
      </c>
      <c r="D205" s="11">
        <v>1</v>
      </c>
      <c r="E205" s="11">
        <v>2</v>
      </c>
      <c r="F205" s="12"/>
      <c r="G205" s="17" t="s">
        <v>356</v>
      </c>
    </row>
    <row r="206" spans="1:7">
      <c r="A206" s="11">
        <v>20</v>
      </c>
      <c r="B206" s="17" t="s">
        <v>358</v>
      </c>
      <c r="C206" s="11" t="s">
        <v>627</v>
      </c>
      <c r="D206" s="11">
        <v>1</v>
      </c>
      <c r="E206" s="11">
        <v>2</v>
      </c>
      <c r="F206" s="12"/>
      <c r="G206" s="17" t="s">
        <v>357</v>
      </c>
    </row>
    <row r="207" spans="1:7">
      <c r="A207" s="11">
        <v>21</v>
      </c>
      <c r="B207" s="17" t="s">
        <v>360</v>
      </c>
      <c r="C207" s="11" t="s">
        <v>627</v>
      </c>
      <c r="D207" s="11">
        <v>1</v>
      </c>
      <c r="E207" s="11">
        <v>2</v>
      </c>
      <c r="F207" s="12"/>
      <c r="G207" s="17" t="s">
        <v>359</v>
      </c>
    </row>
    <row r="208" spans="1:7">
      <c r="A208" s="11"/>
      <c r="B208" s="18" t="s">
        <v>361</v>
      </c>
      <c r="C208" s="11"/>
      <c r="D208" s="16">
        <f>SUM(D187:D207)</f>
        <v>201</v>
      </c>
      <c r="E208" s="16">
        <f>SUM(E187:E207)</f>
        <v>400</v>
      </c>
      <c r="F208" s="12"/>
      <c r="G208" s="17"/>
    </row>
    <row r="209" spans="1:7">
      <c r="A209" s="11"/>
      <c r="B209" s="31" t="s">
        <v>362</v>
      </c>
      <c r="C209" s="14"/>
      <c r="D209" s="14"/>
      <c r="E209" s="14"/>
      <c r="F209" s="12"/>
      <c r="G209" s="31"/>
    </row>
    <row r="210" spans="1:7" ht="22.5">
      <c r="A210" s="11">
        <v>1</v>
      </c>
      <c r="B210" s="30" t="s">
        <v>364</v>
      </c>
      <c r="C210" s="46" t="s">
        <v>627</v>
      </c>
      <c r="D210" s="14">
        <v>40</v>
      </c>
      <c r="E210" s="14">
        <v>80</v>
      </c>
      <c r="F210" s="12"/>
      <c r="G210" s="30" t="s">
        <v>363</v>
      </c>
    </row>
    <row r="211" spans="1:7">
      <c r="A211" s="11"/>
      <c r="B211" s="29" t="s">
        <v>630</v>
      </c>
      <c r="C211" s="46"/>
      <c r="D211" s="16">
        <f>SUM(D210)</f>
        <v>40</v>
      </c>
      <c r="E211" s="16">
        <f>SUM(E210)</f>
        <v>80</v>
      </c>
      <c r="F211" s="12"/>
      <c r="G211" s="30"/>
    </row>
    <row r="212" spans="1:7">
      <c r="A212" s="11"/>
      <c r="B212" s="19" t="s">
        <v>365</v>
      </c>
      <c r="C212" s="11"/>
      <c r="D212" s="11"/>
      <c r="E212" s="11"/>
      <c r="F212" s="12"/>
      <c r="G212" s="19"/>
    </row>
    <row r="213" spans="1:7">
      <c r="A213" s="11">
        <v>1</v>
      </c>
      <c r="B213" s="17" t="s">
        <v>367</v>
      </c>
      <c r="C213" s="11" t="s">
        <v>627</v>
      </c>
      <c r="D213" s="11">
        <v>0</v>
      </c>
      <c r="E213" s="11">
        <v>1</v>
      </c>
      <c r="F213" s="12"/>
      <c r="G213" s="17" t="s">
        <v>366</v>
      </c>
    </row>
    <row r="214" spans="1:7">
      <c r="A214" s="11">
        <v>2</v>
      </c>
      <c r="B214" s="17" t="s">
        <v>369</v>
      </c>
      <c r="C214" s="11" t="s">
        <v>627</v>
      </c>
      <c r="D214" s="11">
        <v>0</v>
      </c>
      <c r="E214" s="11">
        <v>1</v>
      </c>
      <c r="F214" s="12"/>
      <c r="G214" s="17" t="s">
        <v>368</v>
      </c>
    </row>
    <row r="215" spans="1:7">
      <c r="A215" s="11">
        <v>3</v>
      </c>
      <c r="B215" s="17" t="s">
        <v>371</v>
      </c>
      <c r="C215" s="11" t="s">
        <v>627</v>
      </c>
      <c r="D215" s="11">
        <v>4</v>
      </c>
      <c r="E215" s="11">
        <v>8</v>
      </c>
      <c r="F215" s="12"/>
      <c r="G215" s="17" t="s">
        <v>370</v>
      </c>
    </row>
    <row r="216" spans="1:7">
      <c r="A216" s="11">
        <v>4</v>
      </c>
      <c r="B216" s="17" t="s">
        <v>373</v>
      </c>
      <c r="C216" s="11" t="s">
        <v>627</v>
      </c>
      <c r="D216" s="11">
        <v>0</v>
      </c>
      <c r="E216" s="11">
        <v>1</v>
      </c>
      <c r="F216" s="12"/>
      <c r="G216" s="17" t="s">
        <v>372</v>
      </c>
    </row>
    <row r="217" spans="1:7">
      <c r="A217" s="11">
        <v>5</v>
      </c>
      <c r="B217" s="17" t="s">
        <v>375</v>
      </c>
      <c r="C217" s="11" t="s">
        <v>627</v>
      </c>
      <c r="D217" s="11">
        <v>0</v>
      </c>
      <c r="E217" s="11">
        <v>1</v>
      </c>
      <c r="F217" s="12"/>
      <c r="G217" s="17" t="s">
        <v>374</v>
      </c>
    </row>
    <row r="218" spans="1:7">
      <c r="A218" s="11">
        <v>6</v>
      </c>
      <c r="B218" s="17" t="s">
        <v>377</v>
      </c>
      <c r="C218" s="11" t="s">
        <v>627</v>
      </c>
      <c r="D218" s="11">
        <v>0</v>
      </c>
      <c r="E218" s="11">
        <v>1</v>
      </c>
      <c r="F218" s="12"/>
      <c r="G218" s="17" t="s">
        <v>376</v>
      </c>
    </row>
    <row r="219" spans="1:7">
      <c r="A219" s="11">
        <v>7</v>
      </c>
      <c r="B219" s="17" t="s">
        <v>379</v>
      </c>
      <c r="C219" s="11" t="s">
        <v>627</v>
      </c>
      <c r="D219" s="11">
        <v>0</v>
      </c>
      <c r="E219" s="11">
        <v>4</v>
      </c>
      <c r="F219" s="12"/>
      <c r="G219" s="17" t="s">
        <v>378</v>
      </c>
    </row>
    <row r="220" spans="1:7">
      <c r="A220" s="11">
        <v>8</v>
      </c>
      <c r="B220" s="17" t="s">
        <v>381</v>
      </c>
      <c r="C220" s="11" t="s">
        <v>627</v>
      </c>
      <c r="D220" s="11">
        <v>5</v>
      </c>
      <c r="E220" s="11">
        <v>8</v>
      </c>
      <c r="F220" s="12"/>
      <c r="G220" s="17" t="s">
        <v>380</v>
      </c>
    </row>
    <row r="221" spans="1:7">
      <c r="A221" s="11">
        <v>9</v>
      </c>
      <c r="B221" s="17" t="s">
        <v>383</v>
      </c>
      <c r="C221" s="11" t="s">
        <v>627</v>
      </c>
      <c r="D221" s="11">
        <v>1</v>
      </c>
      <c r="E221" s="11">
        <v>3</v>
      </c>
      <c r="F221" s="12"/>
      <c r="G221" s="17" t="s">
        <v>382</v>
      </c>
    </row>
    <row r="222" spans="1:7">
      <c r="A222" s="11">
        <v>10</v>
      </c>
      <c r="B222" s="17" t="s">
        <v>385</v>
      </c>
      <c r="C222" s="11" t="s">
        <v>627</v>
      </c>
      <c r="D222" s="11">
        <v>2</v>
      </c>
      <c r="E222" s="11">
        <v>4</v>
      </c>
      <c r="F222" s="12"/>
      <c r="G222" s="17" t="s">
        <v>384</v>
      </c>
    </row>
    <row r="223" spans="1:7">
      <c r="A223" s="11">
        <v>11</v>
      </c>
      <c r="B223" s="17" t="s">
        <v>385</v>
      </c>
      <c r="C223" s="11" t="s">
        <v>627</v>
      </c>
      <c r="D223" s="11">
        <v>2</v>
      </c>
      <c r="E223" s="11">
        <v>4</v>
      </c>
      <c r="F223" s="12"/>
      <c r="G223" s="17" t="s">
        <v>386</v>
      </c>
    </row>
    <row r="224" spans="1:7">
      <c r="A224" s="11">
        <v>12</v>
      </c>
      <c r="B224" s="17" t="s">
        <v>385</v>
      </c>
      <c r="C224" s="11" t="s">
        <v>627</v>
      </c>
      <c r="D224" s="11">
        <v>2</v>
      </c>
      <c r="E224" s="11">
        <v>4</v>
      </c>
      <c r="F224" s="12"/>
      <c r="G224" s="17" t="s">
        <v>387</v>
      </c>
    </row>
    <row r="225" spans="1:7">
      <c r="A225" s="11">
        <v>13</v>
      </c>
      <c r="B225" s="17" t="s">
        <v>385</v>
      </c>
      <c r="C225" s="11" t="s">
        <v>627</v>
      </c>
      <c r="D225" s="11">
        <v>2</v>
      </c>
      <c r="E225" s="11">
        <v>4</v>
      </c>
      <c r="F225" s="12"/>
      <c r="G225" s="17" t="s">
        <v>388</v>
      </c>
    </row>
    <row r="226" spans="1:7">
      <c r="A226" s="11">
        <v>14</v>
      </c>
      <c r="B226" s="17" t="s">
        <v>389</v>
      </c>
      <c r="C226" s="11" t="s">
        <v>627</v>
      </c>
      <c r="D226" s="11">
        <v>2</v>
      </c>
      <c r="E226" s="11">
        <v>4</v>
      </c>
      <c r="F226" s="12"/>
      <c r="G226" s="17" t="s">
        <v>384</v>
      </c>
    </row>
    <row r="227" spans="1:7">
      <c r="A227" s="11"/>
      <c r="B227" s="18" t="s">
        <v>390</v>
      </c>
      <c r="C227" s="11"/>
      <c r="D227" s="16">
        <f>SUM(D213:D226)</f>
        <v>20</v>
      </c>
      <c r="E227" s="16">
        <f>SUM(E213:E226)</f>
        <v>48</v>
      </c>
      <c r="F227" s="12"/>
      <c r="G227" s="17"/>
    </row>
    <row r="228" spans="1:7">
      <c r="A228" s="11"/>
      <c r="B228" s="19" t="s">
        <v>391</v>
      </c>
      <c r="C228" s="11"/>
      <c r="D228" s="11"/>
      <c r="E228" s="11"/>
      <c r="F228" s="12"/>
      <c r="G228" s="19"/>
    </row>
    <row r="229" spans="1:7">
      <c r="A229" s="11">
        <v>1</v>
      </c>
      <c r="B229" s="17" t="s">
        <v>393</v>
      </c>
      <c r="C229" s="11" t="s">
        <v>627</v>
      </c>
      <c r="D229" s="11">
        <v>6</v>
      </c>
      <c r="E229" s="11">
        <v>14</v>
      </c>
      <c r="F229" s="12"/>
      <c r="G229" s="17" t="s">
        <v>392</v>
      </c>
    </row>
    <row r="230" spans="1:7">
      <c r="A230" s="11">
        <v>2</v>
      </c>
      <c r="B230" s="17" t="s">
        <v>395</v>
      </c>
      <c r="C230" s="11" t="s">
        <v>627</v>
      </c>
      <c r="D230" s="11">
        <v>8</v>
      </c>
      <c r="E230" s="11">
        <v>16</v>
      </c>
      <c r="F230" s="12"/>
      <c r="G230" s="17" t="s">
        <v>394</v>
      </c>
    </row>
    <row r="231" spans="1:7">
      <c r="A231" s="11">
        <v>3</v>
      </c>
      <c r="B231" s="17" t="s">
        <v>397</v>
      </c>
      <c r="C231" s="11" t="s">
        <v>627</v>
      </c>
      <c r="D231" s="11">
        <v>2</v>
      </c>
      <c r="E231" s="11">
        <v>4</v>
      </c>
      <c r="F231" s="12"/>
      <c r="G231" s="17" t="s">
        <v>396</v>
      </c>
    </row>
    <row r="232" spans="1:7">
      <c r="A232" s="11">
        <v>4</v>
      </c>
      <c r="B232" s="17" t="s">
        <v>658</v>
      </c>
      <c r="C232" s="11" t="s">
        <v>627</v>
      </c>
      <c r="D232" s="11">
        <v>4</v>
      </c>
      <c r="E232" s="11">
        <v>8</v>
      </c>
      <c r="F232" s="12"/>
      <c r="G232" s="17" t="s">
        <v>398</v>
      </c>
    </row>
    <row r="233" spans="1:7">
      <c r="A233" s="11">
        <v>5</v>
      </c>
      <c r="B233" s="17" t="s">
        <v>400</v>
      </c>
      <c r="C233" s="11" t="s">
        <v>627</v>
      </c>
      <c r="D233" s="11">
        <v>4</v>
      </c>
      <c r="E233" s="11">
        <v>6</v>
      </c>
      <c r="F233" s="12"/>
      <c r="G233" s="17" t="s">
        <v>399</v>
      </c>
    </row>
    <row r="234" spans="1:7">
      <c r="A234" s="11">
        <v>6</v>
      </c>
      <c r="B234" s="17" t="s">
        <v>402</v>
      </c>
      <c r="C234" s="11" t="s">
        <v>627</v>
      </c>
      <c r="D234" s="11">
        <v>40</v>
      </c>
      <c r="E234" s="11">
        <v>80</v>
      </c>
      <c r="F234" s="12"/>
      <c r="G234" s="17" t="s">
        <v>401</v>
      </c>
    </row>
    <row r="235" spans="1:7">
      <c r="A235" s="11">
        <v>7</v>
      </c>
      <c r="B235" s="17" t="s">
        <v>404</v>
      </c>
      <c r="C235" s="11" t="s">
        <v>627</v>
      </c>
      <c r="D235" s="11">
        <v>40</v>
      </c>
      <c r="E235" s="11">
        <v>80</v>
      </c>
      <c r="F235" s="12"/>
      <c r="G235" s="17" t="s">
        <v>403</v>
      </c>
    </row>
    <row r="236" spans="1:7">
      <c r="A236" s="11">
        <v>8</v>
      </c>
      <c r="B236" s="17" t="s">
        <v>406</v>
      </c>
      <c r="C236" s="11" t="s">
        <v>627</v>
      </c>
      <c r="D236" s="11">
        <v>40</v>
      </c>
      <c r="E236" s="11">
        <v>80</v>
      </c>
      <c r="F236" s="12"/>
      <c r="G236" s="17" t="s">
        <v>405</v>
      </c>
    </row>
    <row r="237" spans="1:7">
      <c r="A237" s="11">
        <v>9</v>
      </c>
      <c r="B237" s="17" t="s">
        <v>408</v>
      </c>
      <c r="C237" s="11" t="s">
        <v>627</v>
      </c>
      <c r="D237" s="11">
        <v>40</v>
      </c>
      <c r="E237" s="11">
        <v>80</v>
      </c>
      <c r="F237" s="12"/>
      <c r="G237" s="17" t="s">
        <v>407</v>
      </c>
    </row>
    <row r="238" spans="1:7">
      <c r="A238" s="11">
        <v>10</v>
      </c>
      <c r="B238" s="17" t="s">
        <v>21</v>
      </c>
      <c r="C238" s="11" t="s">
        <v>627</v>
      </c>
      <c r="D238" s="11">
        <v>10</v>
      </c>
      <c r="E238" s="11">
        <v>20</v>
      </c>
      <c r="F238" s="12"/>
      <c r="G238" s="17" t="s">
        <v>20</v>
      </c>
    </row>
    <row r="239" spans="1:7">
      <c r="A239" s="11">
        <v>11</v>
      </c>
      <c r="B239" s="17" t="s">
        <v>410</v>
      </c>
      <c r="C239" s="11" t="s">
        <v>627</v>
      </c>
      <c r="D239" s="11">
        <v>30</v>
      </c>
      <c r="E239" s="11">
        <v>60</v>
      </c>
      <c r="F239" s="12"/>
      <c r="G239" s="17" t="s">
        <v>409</v>
      </c>
    </row>
    <row r="240" spans="1:7">
      <c r="A240" s="11">
        <v>12</v>
      </c>
      <c r="B240" s="25" t="s">
        <v>631</v>
      </c>
      <c r="C240" s="11" t="s">
        <v>627</v>
      </c>
      <c r="D240" s="14">
        <v>20</v>
      </c>
      <c r="E240" s="14">
        <v>40</v>
      </c>
      <c r="F240" s="12"/>
      <c r="G240" s="35" t="s">
        <v>632</v>
      </c>
    </row>
    <row r="241" spans="1:7">
      <c r="A241" s="11">
        <v>13</v>
      </c>
      <c r="B241" s="17" t="s">
        <v>412</v>
      </c>
      <c r="C241" s="11" t="s">
        <v>627</v>
      </c>
      <c r="D241" s="11">
        <v>10</v>
      </c>
      <c r="E241" s="11">
        <v>30</v>
      </c>
      <c r="F241" s="12"/>
      <c r="G241" s="17" t="s">
        <v>411</v>
      </c>
    </row>
    <row r="242" spans="1:7">
      <c r="A242" s="11">
        <v>14</v>
      </c>
      <c r="B242" s="17" t="s">
        <v>414</v>
      </c>
      <c r="C242" s="11" t="s">
        <v>627</v>
      </c>
      <c r="D242" s="11">
        <v>20</v>
      </c>
      <c r="E242" s="11">
        <v>50</v>
      </c>
      <c r="F242" s="12"/>
      <c r="G242" s="17" t="s">
        <v>413</v>
      </c>
    </row>
    <row r="243" spans="1:7">
      <c r="A243" s="11">
        <v>15</v>
      </c>
      <c r="B243" s="17" t="s">
        <v>416</v>
      </c>
      <c r="C243" s="11" t="s">
        <v>627</v>
      </c>
      <c r="D243" s="11">
        <v>5</v>
      </c>
      <c r="E243" s="11">
        <v>10</v>
      </c>
      <c r="F243" s="12"/>
      <c r="G243" s="17" t="s">
        <v>415</v>
      </c>
    </row>
    <row r="244" spans="1:7">
      <c r="A244" s="11">
        <v>16</v>
      </c>
      <c r="B244" s="17" t="s">
        <v>659</v>
      </c>
      <c r="C244" s="11" t="s">
        <v>627</v>
      </c>
      <c r="D244" s="11">
        <v>15</v>
      </c>
      <c r="E244" s="11">
        <v>30</v>
      </c>
      <c r="F244" s="12"/>
      <c r="G244" s="17" t="s">
        <v>417</v>
      </c>
    </row>
    <row r="245" spans="1:7">
      <c r="A245" s="11">
        <v>17</v>
      </c>
      <c r="B245" s="17" t="s">
        <v>660</v>
      </c>
      <c r="C245" s="11" t="s">
        <v>627</v>
      </c>
      <c r="D245" s="11">
        <v>2</v>
      </c>
      <c r="E245" s="11">
        <v>8</v>
      </c>
      <c r="F245" s="12"/>
      <c r="G245" s="17" t="s">
        <v>398</v>
      </c>
    </row>
    <row r="246" spans="1:7">
      <c r="A246" s="11">
        <v>18</v>
      </c>
      <c r="B246" s="17" t="s">
        <v>419</v>
      </c>
      <c r="C246" s="11" t="s">
        <v>627</v>
      </c>
      <c r="D246" s="11">
        <v>2</v>
      </c>
      <c r="E246" s="11">
        <v>4</v>
      </c>
      <c r="F246" s="12"/>
      <c r="G246" s="17" t="s">
        <v>418</v>
      </c>
    </row>
    <row r="247" spans="1:7">
      <c r="A247" s="11">
        <v>19</v>
      </c>
      <c r="B247" s="17" t="s">
        <v>421</v>
      </c>
      <c r="C247" s="11" t="s">
        <v>627</v>
      </c>
      <c r="D247" s="11">
        <v>2</v>
      </c>
      <c r="E247" s="11">
        <v>4</v>
      </c>
      <c r="F247" s="12"/>
      <c r="G247" s="17" t="s">
        <v>420</v>
      </c>
    </row>
    <row r="248" spans="1:7">
      <c r="A248" s="11">
        <v>20</v>
      </c>
      <c r="B248" s="17" t="s">
        <v>423</v>
      </c>
      <c r="C248" s="11" t="s">
        <v>627</v>
      </c>
      <c r="D248" s="11">
        <v>2</v>
      </c>
      <c r="E248" s="11">
        <v>4</v>
      </c>
      <c r="F248" s="12"/>
      <c r="G248" s="17" t="s">
        <v>422</v>
      </c>
    </row>
    <row r="249" spans="1:7">
      <c r="A249" s="11">
        <v>21</v>
      </c>
      <c r="B249" s="17" t="s">
        <v>425</v>
      </c>
      <c r="C249" s="11" t="s">
        <v>627</v>
      </c>
      <c r="D249" s="11">
        <v>20</v>
      </c>
      <c r="E249" s="11">
        <v>50</v>
      </c>
      <c r="F249" s="12"/>
      <c r="G249" s="17" t="s">
        <v>424</v>
      </c>
    </row>
    <row r="250" spans="1:7">
      <c r="A250" s="11">
        <v>22</v>
      </c>
      <c r="B250" s="17" t="s">
        <v>427</v>
      </c>
      <c r="C250" s="11" t="s">
        <v>627</v>
      </c>
      <c r="D250" s="11">
        <v>0</v>
      </c>
      <c r="E250" s="11">
        <v>1</v>
      </c>
      <c r="F250" s="12"/>
      <c r="G250" s="17" t="s">
        <v>426</v>
      </c>
    </row>
    <row r="251" spans="1:7">
      <c r="A251" s="11">
        <v>23</v>
      </c>
      <c r="B251" s="17" t="s">
        <v>429</v>
      </c>
      <c r="C251" s="11" t="s">
        <v>627</v>
      </c>
      <c r="D251" s="11">
        <v>0</v>
      </c>
      <c r="E251" s="11">
        <v>1</v>
      </c>
      <c r="F251" s="12"/>
      <c r="G251" s="17" t="s">
        <v>428</v>
      </c>
    </row>
    <row r="252" spans="1:7">
      <c r="A252" s="11">
        <v>24</v>
      </c>
      <c r="B252" s="17" t="s">
        <v>431</v>
      </c>
      <c r="C252" s="11" t="s">
        <v>627</v>
      </c>
      <c r="D252" s="11">
        <v>0</v>
      </c>
      <c r="E252" s="11">
        <v>1</v>
      </c>
      <c r="F252" s="12"/>
      <c r="G252" s="17" t="s">
        <v>430</v>
      </c>
    </row>
    <row r="253" spans="1:7">
      <c r="A253" s="11">
        <v>25</v>
      </c>
      <c r="B253" s="17" t="s">
        <v>433</v>
      </c>
      <c r="C253" s="11" t="s">
        <v>627</v>
      </c>
      <c r="D253" s="11">
        <v>0</v>
      </c>
      <c r="E253" s="11">
        <v>1</v>
      </c>
      <c r="F253" s="12"/>
      <c r="G253" s="17" t="s">
        <v>432</v>
      </c>
    </row>
    <row r="254" spans="1:7">
      <c r="A254" s="15"/>
      <c r="B254" s="18" t="s">
        <v>434</v>
      </c>
      <c r="C254" s="11"/>
      <c r="D254" s="16">
        <f>SUM(D229:D253)</f>
        <v>322</v>
      </c>
      <c r="E254" s="16">
        <f>SUM(E229:E253)</f>
        <v>682</v>
      </c>
      <c r="F254" s="12"/>
      <c r="G254" s="17"/>
    </row>
    <row r="255" spans="1:7">
      <c r="A255" s="15"/>
      <c r="B255" s="19" t="s">
        <v>435</v>
      </c>
      <c r="C255" s="11"/>
      <c r="D255" s="11"/>
      <c r="E255" s="11"/>
      <c r="F255" s="12"/>
      <c r="G255" s="19"/>
    </row>
    <row r="256" spans="1:7">
      <c r="A256" s="15">
        <v>1</v>
      </c>
      <c r="B256" s="17" t="s">
        <v>437</v>
      </c>
      <c r="C256" s="11" t="s">
        <v>627</v>
      </c>
      <c r="D256" s="11">
        <v>2</v>
      </c>
      <c r="E256" s="11">
        <v>4</v>
      </c>
      <c r="F256" s="12"/>
      <c r="G256" s="17" t="s">
        <v>436</v>
      </c>
    </row>
    <row r="257" spans="1:7">
      <c r="A257" s="15">
        <v>2</v>
      </c>
      <c r="B257" s="17" t="s">
        <v>439</v>
      </c>
      <c r="C257" s="11" t="s">
        <v>627</v>
      </c>
      <c r="D257" s="11">
        <v>2</v>
      </c>
      <c r="E257" s="11">
        <v>4</v>
      </c>
      <c r="F257" s="12"/>
      <c r="G257" s="17" t="s">
        <v>438</v>
      </c>
    </row>
    <row r="258" spans="1:7">
      <c r="A258" s="15">
        <v>3</v>
      </c>
      <c r="B258" s="17" t="s">
        <v>441</v>
      </c>
      <c r="C258" s="11" t="s">
        <v>627</v>
      </c>
      <c r="D258" s="11">
        <v>1</v>
      </c>
      <c r="E258" s="11">
        <v>2</v>
      </c>
      <c r="F258" s="12"/>
      <c r="G258" s="17" t="s">
        <v>440</v>
      </c>
    </row>
    <row r="259" spans="1:7">
      <c r="A259" s="15">
        <v>4</v>
      </c>
      <c r="B259" s="17" t="s">
        <v>443</v>
      </c>
      <c r="C259" s="11" t="s">
        <v>627</v>
      </c>
      <c r="D259" s="11">
        <v>4</v>
      </c>
      <c r="E259" s="11">
        <v>8</v>
      </c>
      <c r="F259" s="12"/>
      <c r="G259" s="17" t="s">
        <v>442</v>
      </c>
    </row>
    <row r="260" spans="1:7">
      <c r="A260" s="15">
        <v>5</v>
      </c>
      <c r="B260" s="17" t="s">
        <v>445</v>
      </c>
      <c r="C260" s="11" t="s">
        <v>627</v>
      </c>
      <c r="D260" s="11">
        <v>4</v>
      </c>
      <c r="E260" s="11">
        <v>8</v>
      </c>
      <c r="F260" s="12"/>
      <c r="G260" s="17" t="s">
        <v>444</v>
      </c>
    </row>
    <row r="261" spans="1:7">
      <c r="A261" s="15">
        <v>6</v>
      </c>
      <c r="B261" s="17" t="s">
        <v>447</v>
      </c>
      <c r="C261" s="11" t="s">
        <v>627</v>
      </c>
      <c r="D261" s="11">
        <v>20</v>
      </c>
      <c r="E261" s="11">
        <v>40</v>
      </c>
      <c r="F261" s="12"/>
      <c r="G261" s="17" t="s">
        <v>446</v>
      </c>
    </row>
    <row r="262" spans="1:7">
      <c r="A262" s="15">
        <v>7</v>
      </c>
      <c r="B262" s="17" t="s">
        <v>449</v>
      </c>
      <c r="C262" s="11" t="s">
        <v>627</v>
      </c>
      <c r="D262" s="11">
        <v>6</v>
      </c>
      <c r="E262" s="11">
        <v>10</v>
      </c>
      <c r="F262" s="12"/>
      <c r="G262" s="17" t="s">
        <v>448</v>
      </c>
    </row>
    <row r="263" spans="1:7">
      <c r="A263" s="15">
        <v>8</v>
      </c>
      <c r="B263" s="17" t="s">
        <v>451</v>
      </c>
      <c r="C263" s="11" t="s">
        <v>627</v>
      </c>
      <c r="D263" s="11">
        <v>20</v>
      </c>
      <c r="E263" s="11">
        <v>40</v>
      </c>
      <c r="F263" s="12"/>
      <c r="G263" s="17" t="s">
        <v>450</v>
      </c>
    </row>
    <row r="264" spans="1:7">
      <c r="A264" s="15">
        <v>9</v>
      </c>
      <c r="B264" s="17" t="s">
        <v>453</v>
      </c>
      <c r="C264" s="11" t="s">
        <v>627</v>
      </c>
      <c r="D264" s="11">
        <v>5</v>
      </c>
      <c r="E264" s="11">
        <v>10</v>
      </c>
      <c r="F264" s="12"/>
      <c r="G264" s="17" t="s">
        <v>452</v>
      </c>
    </row>
    <row r="265" spans="1:7">
      <c r="A265" s="15">
        <v>10</v>
      </c>
      <c r="B265" s="17" t="s">
        <v>455</v>
      </c>
      <c r="C265" s="11" t="s">
        <v>627</v>
      </c>
      <c r="D265" s="11">
        <v>20</v>
      </c>
      <c r="E265" s="11">
        <v>40</v>
      </c>
      <c r="F265" s="12"/>
      <c r="G265" s="17" t="s">
        <v>454</v>
      </c>
    </row>
    <row r="266" spans="1:7">
      <c r="A266" s="15">
        <v>11</v>
      </c>
      <c r="B266" s="17" t="s">
        <v>457</v>
      </c>
      <c r="C266" s="11" t="s">
        <v>627</v>
      </c>
      <c r="D266" s="11">
        <v>5</v>
      </c>
      <c r="E266" s="11">
        <v>10</v>
      </c>
      <c r="F266" s="12"/>
      <c r="G266" s="17" t="s">
        <v>456</v>
      </c>
    </row>
    <row r="267" spans="1:7">
      <c r="A267" s="15">
        <v>12</v>
      </c>
      <c r="B267" s="17" t="s">
        <v>459</v>
      </c>
      <c r="C267" s="11" t="s">
        <v>627</v>
      </c>
      <c r="D267" s="11">
        <v>4</v>
      </c>
      <c r="E267" s="11">
        <v>6</v>
      </c>
      <c r="F267" s="12"/>
      <c r="G267" s="17" t="s">
        <v>458</v>
      </c>
    </row>
    <row r="268" spans="1:7">
      <c r="A268" s="15">
        <v>13</v>
      </c>
      <c r="B268" s="17" t="s">
        <v>461</v>
      </c>
      <c r="C268" s="11" t="s">
        <v>627</v>
      </c>
      <c r="D268" s="11">
        <v>2</v>
      </c>
      <c r="E268" s="11">
        <v>4</v>
      </c>
      <c r="F268" s="12"/>
      <c r="G268" s="17" t="s">
        <v>460</v>
      </c>
    </row>
    <row r="269" spans="1:7">
      <c r="A269" s="15">
        <v>14</v>
      </c>
      <c r="B269" s="17" t="s">
        <v>463</v>
      </c>
      <c r="C269" s="11" t="s">
        <v>627</v>
      </c>
      <c r="D269" s="11">
        <v>10</v>
      </c>
      <c r="E269" s="11">
        <v>30</v>
      </c>
      <c r="F269" s="12"/>
      <c r="G269" s="17" t="s">
        <v>462</v>
      </c>
    </row>
    <row r="270" spans="1:7">
      <c r="A270" s="15">
        <v>15</v>
      </c>
      <c r="B270" s="17" t="s">
        <v>465</v>
      </c>
      <c r="C270" s="11" t="s">
        <v>627</v>
      </c>
      <c r="D270" s="11">
        <v>6</v>
      </c>
      <c r="E270" s="11">
        <v>10</v>
      </c>
      <c r="F270" s="12"/>
      <c r="G270" s="17" t="s">
        <v>464</v>
      </c>
    </row>
    <row r="271" spans="1:7">
      <c r="A271" s="15">
        <v>16</v>
      </c>
      <c r="B271" s="17" t="s">
        <v>467</v>
      </c>
      <c r="C271" s="11" t="s">
        <v>627</v>
      </c>
      <c r="D271" s="11">
        <v>1</v>
      </c>
      <c r="E271" s="11">
        <v>3</v>
      </c>
      <c r="F271" s="12"/>
      <c r="G271" s="17" t="s">
        <v>466</v>
      </c>
    </row>
    <row r="272" spans="1:7">
      <c r="A272" s="15">
        <v>17</v>
      </c>
      <c r="B272" s="17" t="s">
        <v>469</v>
      </c>
      <c r="C272" s="11" t="s">
        <v>627</v>
      </c>
      <c r="D272" s="11">
        <v>2</v>
      </c>
      <c r="E272" s="11">
        <v>4</v>
      </c>
      <c r="F272" s="12"/>
      <c r="G272" s="17" t="s">
        <v>468</v>
      </c>
    </row>
    <row r="273" spans="1:7">
      <c r="A273" s="15">
        <v>18</v>
      </c>
      <c r="B273" s="17" t="s">
        <v>471</v>
      </c>
      <c r="C273" s="11" t="s">
        <v>627</v>
      </c>
      <c r="D273" s="11">
        <v>0</v>
      </c>
      <c r="E273" s="11">
        <v>1</v>
      </c>
      <c r="F273" s="12"/>
      <c r="G273" s="17" t="s">
        <v>470</v>
      </c>
    </row>
    <row r="274" spans="1:7">
      <c r="A274" s="15">
        <v>19</v>
      </c>
      <c r="B274" s="17" t="s">
        <v>473</v>
      </c>
      <c r="C274" s="11" t="s">
        <v>627</v>
      </c>
      <c r="D274" s="11">
        <v>0</v>
      </c>
      <c r="E274" s="11">
        <v>1</v>
      </c>
      <c r="F274" s="12"/>
      <c r="G274" s="17" t="s">
        <v>472</v>
      </c>
    </row>
    <row r="275" spans="1:7">
      <c r="A275" s="15">
        <v>20</v>
      </c>
      <c r="B275" s="17" t="s">
        <v>475</v>
      </c>
      <c r="C275" s="11" t="s">
        <v>627</v>
      </c>
      <c r="D275" s="11">
        <v>0</v>
      </c>
      <c r="E275" s="11">
        <v>1</v>
      </c>
      <c r="F275" s="12"/>
      <c r="G275" s="17" t="s">
        <v>474</v>
      </c>
    </row>
    <row r="276" spans="1:7">
      <c r="A276" s="15">
        <v>21</v>
      </c>
      <c r="B276" s="17" t="s">
        <v>477</v>
      </c>
      <c r="C276" s="11" t="s">
        <v>627</v>
      </c>
      <c r="D276" s="11">
        <v>6</v>
      </c>
      <c r="E276" s="11">
        <v>12</v>
      </c>
      <c r="F276" s="12"/>
      <c r="G276" s="17" t="s">
        <v>476</v>
      </c>
    </row>
    <row r="277" spans="1:7">
      <c r="A277" s="15">
        <v>22</v>
      </c>
      <c r="B277" s="17" t="s">
        <v>479</v>
      </c>
      <c r="C277" s="11" t="s">
        <v>627</v>
      </c>
      <c r="D277" s="11">
        <v>0</v>
      </c>
      <c r="E277" s="11">
        <v>1</v>
      </c>
      <c r="F277" s="12"/>
      <c r="G277" s="17" t="s">
        <v>478</v>
      </c>
    </row>
    <row r="278" spans="1:7">
      <c r="A278" s="15">
        <v>23</v>
      </c>
      <c r="B278" s="17" t="s">
        <v>481</v>
      </c>
      <c r="C278" s="11" t="s">
        <v>627</v>
      </c>
      <c r="D278" s="11">
        <v>2</v>
      </c>
      <c r="E278" s="11">
        <v>4</v>
      </c>
      <c r="F278" s="12"/>
      <c r="G278" s="22" t="s">
        <v>480</v>
      </c>
    </row>
    <row r="279" spans="1:7">
      <c r="A279" s="11"/>
      <c r="B279" s="18" t="s">
        <v>482</v>
      </c>
      <c r="C279" s="11"/>
      <c r="D279" s="16">
        <f>SUM(D256:D278)</f>
        <v>122</v>
      </c>
      <c r="E279" s="16">
        <f>SUM(E256:E278)</f>
        <v>253</v>
      </c>
      <c r="F279" s="12"/>
      <c r="G279" s="17"/>
    </row>
    <row r="280" spans="1:7">
      <c r="A280" s="11"/>
      <c r="B280" s="19" t="s">
        <v>483</v>
      </c>
      <c r="C280" s="11"/>
      <c r="D280" s="11"/>
      <c r="E280" s="11"/>
      <c r="F280" s="12"/>
      <c r="G280" s="19"/>
    </row>
    <row r="281" spans="1:7">
      <c r="A281" s="11">
        <v>1</v>
      </c>
      <c r="B281" s="17" t="s">
        <v>484</v>
      </c>
      <c r="C281" s="11" t="s">
        <v>627</v>
      </c>
      <c r="D281" s="11">
        <v>15</v>
      </c>
      <c r="E281" s="11">
        <v>20</v>
      </c>
      <c r="F281" s="12"/>
      <c r="G281" s="17" t="s">
        <v>638</v>
      </c>
    </row>
    <row r="282" spans="1:7">
      <c r="A282" s="11">
        <v>2</v>
      </c>
      <c r="B282" s="17" t="s">
        <v>486</v>
      </c>
      <c r="C282" s="11" t="s">
        <v>627</v>
      </c>
      <c r="D282" s="11">
        <v>10</v>
      </c>
      <c r="E282" s="11">
        <v>20</v>
      </c>
      <c r="F282" s="12"/>
      <c r="G282" s="17" t="s">
        <v>485</v>
      </c>
    </row>
    <row r="283" spans="1:7" ht="22.5">
      <c r="A283" s="11">
        <v>3</v>
      </c>
      <c r="B283" s="17" t="s">
        <v>661</v>
      </c>
      <c r="C283" s="11" t="s">
        <v>627</v>
      </c>
      <c r="D283" s="11">
        <v>10</v>
      </c>
      <c r="E283" s="11">
        <v>20</v>
      </c>
      <c r="F283" s="12"/>
      <c r="G283" s="17" t="s">
        <v>487</v>
      </c>
    </row>
    <row r="284" spans="1:7">
      <c r="A284" s="11">
        <v>4</v>
      </c>
      <c r="B284" s="17" t="s">
        <v>662</v>
      </c>
      <c r="C284" s="11" t="s">
        <v>627</v>
      </c>
      <c r="D284" s="11">
        <v>4</v>
      </c>
      <c r="E284" s="11">
        <v>8</v>
      </c>
      <c r="F284" s="12"/>
      <c r="G284" s="17">
        <v>37020112</v>
      </c>
    </row>
    <row r="285" spans="1:7" ht="22.5">
      <c r="A285" s="11">
        <v>5</v>
      </c>
      <c r="B285" s="17" t="s">
        <v>488</v>
      </c>
      <c r="C285" s="11" t="s">
        <v>627</v>
      </c>
      <c r="D285" s="11">
        <v>6</v>
      </c>
      <c r="E285" s="11">
        <v>12</v>
      </c>
      <c r="F285" s="12"/>
      <c r="G285" s="36" t="s">
        <v>639</v>
      </c>
    </row>
    <row r="286" spans="1:7" ht="22.5">
      <c r="A286" s="11">
        <v>6</v>
      </c>
      <c r="B286" s="17" t="s">
        <v>489</v>
      </c>
      <c r="C286" s="11" t="s">
        <v>627</v>
      </c>
      <c r="D286" s="11">
        <v>6</v>
      </c>
      <c r="E286" s="11">
        <v>12</v>
      </c>
      <c r="F286" s="12"/>
      <c r="G286" s="36" t="s">
        <v>640</v>
      </c>
    </row>
    <row r="287" spans="1:7">
      <c r="A287" s="11"/>
      <c r="B287" s="18" t="s">
        <v>490</v>
      </c>
      <c r="C287" s="11"/>
      <c r="D287" s="16">
        <f>SUM(D281:D286)</f>
        <v>51</v>
      </c>
      <c r="E287" s="16">
        <f>SUM(E281:E286)</f>
        <v>92</v>
      </c>
      <c r="F287" s="12"/>
      <c r="G287" s="17"/>
    </row>
    <row r="288" spans="1:7">
      <c r="A288" s="11"/>
      <c r="B288" s="19" t="s">
        <v>491</v>
      </c>
      <c r="C288" s="11"/>
      <c r="D288" s="11"/>
      <c r="E288" s="11"/>
      <c r="F288" s="12"/>
      <c r="G288" s="19"/>
    </row>
    <row r="289" spans="1:7" ht="22.5">
      <c r="A289" s="11">
        <v>1</v>
      </c>
      <c r="B289" s="17" t="s">
        <v>663</v>
      </c>
      <c r="C289" s="11" t="s">
        <v>627</v>
      </c>
      <c r="D289" s="11">
        <v>20</v>
      </c>
      <c r="E289" s="11">
        <v>30</v>
      </c>
      <c r="F289" s="12"/>
      <c r="G289" s="20" t="s">
        <v>492</v>
      </c>
    </row>
    <row r="290" spans="1:7" ht="22.5">
      <c r="A290" s="11">
        <v>2</v>
      </c>
      <c r="B290" s="17" t="s">
        <v>664</v>
      </c>
      <c r="C290" s="11" t="s">
        <v>627</v>
      </c>
      <c r="D290" s="11">
        <v>20</v>
      </c>
      <c r="E290" s="11">
        <v>30</v>
      </c>
      <c r="F290" s="12"/>
      <c r="G290" s="20" t="s">
        <v>493</v>
      </c>
    </row>
    <row r="291" spans="1:7">
      <c r="A291" s="11"/>
      <c r="B291" s="18" t="s">
        <v>494</v>
      </c>
      <c r="C291" s="11"/>
      <c r="D291" s="16">
        <f>SUM(D289:D290)</f>
        <v>40</v>
      </c>
      <c r="E291" s="16">
        <f>SUM(E289:E290)</f>
        <v>60</v>
      </c>
      <c r="F291" s="12"/>
      <c r="G291" s="17"/>
    </row>
    <row r="292" spans="1:7">
      <c r="A292" s="11"/>
      <c r="B292" s="19" t="s">
        <v>495</v>
      </c>
      <c r="C292" s="11"/>
      <c r="D292" s="11"/>
      <c r="E292" s="11"/>
      <c r="F292" s="12"/>
      <c r="G292" s="19"/>
    </row>
    <row r="293" spans="1:7">
      <c r="A293" s="11">
        <v>1</v>
      </c>
      <c r="B293" s="17" t="s">
        <v>497</v>
      </c>
      <c r="C293" s="11" t="s">
        <v>627</v>
      </c>
      <c r="D293" s="11">
        <v>2</v>
      </c>
      <c r="E293" s="11">
        <v>6</v>
      </c>
      <c r="F293" s="12"/>
      <c r="G293" s="17" t="s">
        <v>496</v>
      </c>
    </row>
    <row r="294" spans="1:7">
      <c r="A294" s="11">
        <v>2</v>
      </c>
      <c r="B294" s="17" t="s">
        <v>498</v>
      </c>
      <c r="C294" s="11" t="s">
        <v>627</v>
      </c>
      <c r="D294" s="11">
        <v>14</v>
      </c>
      <c r="E294" s="11">
        <v>24</v>
      </c>
      <c r="F294" s="12"/>
      <c r="G294" s="17" t="s">
        <v>496</v>
      </c>
    </row>
    <row r="295" spans="1:7">
      <c r="A295" s="11"/>
      <c r="B295" s="18" t="s">
        <v>499</v>
      </c>
      <c r="C295" s="11"/>
      <c r="D295" s="16">
        <f>SUM(D293:D294)</f>
        <v>16</v>
      </c>
      <c r="E295" s="16">
        <f>SUM(E293:E294)</f>
        <v>30</v>
      </c>
      <c r="F295" s="12"/>
      <c r="G295" s="17"/>
    </row>
    <row r="296" spans="1:7">
      <c r="A296" s="11"/>
      <c r="B296" s="19" t="s">
        <v>500</v>
      </c>
      <c r="C296" s="11"/>
      <c r="D296" s="16"/>
      <c r="E296" s="16"/>
      <c r="F296" s="12"/>
      <c r="G296" s="19"/>
    </row>
    <row r="297" spans="1:7" ht="22.5">
      <c r="A297" s="11">
        <v>1</v>
      </c>
      <c r="B297" s="17" t="s">
        <v>502</v>
      </c>
      <c r="C297" s="11" t="s">
        <v>627</v>
      </c>
      <c r="D297" s="11">
        <v>5</v>
      </c>
      <c r="E297" s="11">
        <v>10</v>
      </c>
      <c r="F297" s="12"/>
      <c r="G297" s="17" t="s">
        <v>501</v>
      </c>
    </row>
    <row r="298" spans="1:7">
      <c r="A298" s="11">
        <v>2</v>
      </c>
      <c r="B298" s="17" t="s">
        <v>504</v>
      </c>
      <c r="C298" s="11" t="s">
        <v>627</v>
      </c>
      <c r="D298" s="11">
        <v>0</v>
      </c>
      <c r="E298" s="11">
        <v>1</v>
      </c>
      <c r="F298" s="12"/>
      <c r="G298" s="17" t="s">
        <v>503</v>
      </c>
    </row>
    <row r="299" spans="1:7">
      <c r="A299" s="11">
        <v>3</v>
      </c>
      <c r="B299" s="17" t="s">
        <v>506</v>
      </c>
      <c r="C299" s="11" t="s">
        <v>627</v>
      </c>
      <c r="D299" s="11">
        <v>0</v>
      </c>
      <c r="E299" s="11">
        <v>1</v>
      </c>
      <c r="F299" s="12"/>
      <c r="G299" s="17" t="s">
        <v>505</v>
      </c>
    </row>
    <row r="300" spans="1:7">
      <c r="A300" s="11">
        <v>4</v>
      </c>
      <c r="B300" s="17" t="s">
        <v>507</v>
      </c>
      <c r="C300" s="11" t="s">
        <v>627</v>
      </c>
      <c r="D300" s="11">
        <v>4</v>
      </c>
      <c r="E300" s="11">
        <v>8</v>
      </c>
      <c r="F300" s="12"/>
      <c r="G300" s="17" t="s">
        <v>641</v>
      </c>
    </row>
    <row r="301" spans="1:7">
      <c r="A301" s="11">
        <v>5</v>
      </c>
      <c r="B301" s="17" t="s">
        <v>509</v>
      </c>
      <c r="C301" s="11" t="s">
        <v>627</v>
      </c>
      <c r="D301" s="11">
        <v>4</v>
      </c>
      <c r="E301" s="11">
        <v>6</v>
      </c>
      <c r="F301" s="12"/>
      <c r="G301" s="17" t="s">
        <v>508</v>
      </c>
    </row>
    <row r="302" spans="1:7">
      <c r="A302" s="11">
        <v>6</v>
      </c>
      <c r="B302" s="17" t="s">
        <v>511</v>
      </c>
      <c r="C302" s="11" t="s">
        <v>627</v>
      </c>
      <c r="D302" s="11">
        <v>2</v>
      </c>
      <c r="E302" s="11">
        <v>6</v>
      </c>
      <c r="F302" s="12"/>
      <c r="G302" s="17" t="s">
        <v>510</v>
      </c>
    </row>
    <row r="303" spans="1:7">
      <c r="A303" s="11">
        <v>7</v>
      </c>
      <c r="B303" s="17" t="s">
        <v>513</v>
      </c>
      <c r="C303" s="11" t="s">
        <v>627</v>
      </c>
      <c r="D303" s="11">
        <v>10</v>
      </c>
      <c r="E303" s="11">
        <v>20</v>
      </c>
      <c r="F303" s="12"/>
      <c r="G303" s="17" t="s">
        <v>512</v>
      </c>
    </row>
    <row r="304" spans="1:7">
      <c r="A304" s="11">
        <v>8</v>
      </c>
      <c r="B304" s="17" t="s">
        <v>515</v>
      </c>
      <c r="C304" s="11" t="s">
        <v>627</v>
      </c>
      <c r="D304" s="11">
        <v>10</v>
      </c>
      <c r="E304" s="11">
        <v>20</v>
      </c>
      <c r="F304" s="12"/>
      <c r="G304" s="17" t="s">
        <v>514</v>
      </c>
    </row>
    <row r="305" spans="1:7">
      <c r="A305" s="11">
        <v>9</v>
      </c>
      <c r="B305" s="17" t="s">
        <v>517</v>
      </c>
      <c r="C305" s="11" t="s">
        <v>627</v>
      </c>
      <c r="D305" s="11">
        <v>10</v>
      </c>
      <c r="E305" s="11">
        <v>20</v>
      </c>
      <c r="F305" s="12"/>
      <c r="G305" s="17" t="s">
        <v>516</v>
      </c>
    </row>
    <row r="306" spans="1:7">
      <c r="A306" s="11">
        <v>10</v>
      </c>
      <c r="B306" s="17" t="s">
        <v>519</v>
      </c>
      <c r="C306" s="11" t="s">
        <v>627</v>
      </c>
      <c r="D306" s="11">
        <v>6</v>
      </c>
      <c r="E306" s="11">
        <v>10</v>
      </c>
      <c r="F306" s="12"/>
      <c r="G306" s="17" t="s">
        <v>518</v>
      </c>
    </row>
    <row r="307" spans="1:7">
      <c r="A307" s="11">
        <v>11</v>
      </c>
      <c r="B307" s="17" t="s">
        <v>521</v>
      </c>
      <c r="C307" s="11" t="s">
        <v>627</v>
      </c>
      <c r="D307" s="11">
        <v>12</v>
      </c>
      <c r="E307" s="11">
        <v>24</v>
      </c>
      <c r="F307" s="12"/>
      <c r="G307" s="17" t="s">
        <v>520</v>
      </c>
    </row>
    <row r="308" spans="1:7">
      <c r="A308" s="11">
        <v>12</v>
      </c>
      <c r="B308" s="17" t="s">
        <v>523</v>
      </c>
      <c r="C308" s="11" t="s">
        <v>627</v>
      </c>
      <c r="D308" s="11">
        <v>12</v>
      </c>
      <c r="E308" s="11">
        <v>24</v>
      </c>
      <c r="F308" s="12"/>
      <c r="G308" s="17" t="s">
        <v>522</v>
      </c>
    </row>
    <row r="309" spans="1:7">
      <c r="A309" s="11">
        <v>13</v>
      </c>
      <c r="B309" s="17" t="s">
        <v>525</v>
      </c>
      <c r="C309" s="11" t="s">
        <v>627</v>
      </c>
      <c r="D309" s="11">
        <v>2</v>
      </c>
      <c r="E309" s="11">
        <v>4</v>
      </c>
      <c r="F309" s="12"/>
      <c r="G309" s="17" t="s">
        <v>524</v>
      </c>
    </row>
    <row r="310" spans="1:7">
      <c r="A310" s="11">
        <v>14</v>
      </c>
      <c r="B310" s="17" t="s">
        <v>527</v>
      </c>
      <c r="C310" s="11" t="s">
        <v>627</v>
      </c>
      <c r="D310" s="11">
        <v>6</v>
      </c>
      <c r="E310" s="11">
        <v>12</v>
      </c>
      <c r="F310" s="12"/>
      <c r="G310" s="17" t="s">
        <v>526</v>
      </c>
    </row>
    <row r="311" spans="1:7">
      <c r="A311" s="11">
        <v>15</v>
      </c>
      <c r="B311" s="17" t="s">
        <v>529</v>
      </c>
      <c r="C311" s="11" t="s">
        <v>627</v>
      </c>
      <c r="D311" s="11">
        <v>6</v>
      </c>
      <c r="E311" s="11">
        <v>12</v>
      </c>
      <c r="F311" s="12"/>
      <c r="G311" s="17" t="s">
        <v>528</v>
      </c>
    </row>
    <row r="312" spans="1:7">
      <c r="A312" s="11">
        <v>16</v>
      </c>
      <c r="B312" s="17" t="s">
        <v>530</v>
      </c>
      <c r="C312" s="11" t="s">
        <v>627</v>
      </c>
      <c r="D312" s="11">
        <v>4</v>
      </c>
      <c r="E312" s="11">
        <v>8</v>
      </c>
      <c r="F312" s="12"/>
      <c r="G312" s="17" t="s">
        <v>642</v>
      </c>
    </row>
    <row r="313" spans="1:7">
      <c r="A313" s="11">
        <v>17</v>
      </c>
      <c r="B313" s="17" t="s">
        <v>532</v>
      </c>
      <c r="C313" s="11" t="s">
        <v>627</v>
      </c>
      <c r="D313" s="11">
        <v>2</v>
      </c>
      <c r="E313" s="11">
        <v>4</v>
      </c>
      <c r="F313" s="12"/>
      <c r="G313" s="17" t="s">
        <v>531</v>
      </c>
    </row>
    <row r="314" spans="1:7">
      <c r="A314" s="11">
        <v>18</v>
      </c>
      <c r="B314" s="17" t="s">
        <v>534</v>
      </c>
      <c r="C314" s="11" t="s">
        <v>627</v>
      </c>
      <c r="D314" s="11">
        <v>6</v>
      </c>
      <c r="E314" s="11">
        <v>12</v>
      </c>
      <c r="F314" s="12"/>
      <c r="G314" s="17" t="s">
        <v>533</v>
      </c>
    </row>
    <row r="315" spans="1:7">
      <c r="A315" s="11">
        <v>19</v>
      </c>
      <c r="B315" s="17" t="s">
        <v>536</v>
      </c>
      <c r="C315" s="11" t="s">
        <v>627</v>
      </c>
      <c r="D315" s="11">
        <v>1</v>
      </c>
      <c r="E315" s="11">
        <v>2</v>
      </c>
      <c r="F315" s="12"/>
      <c r="G315" s="17" t="s">
        <v>535</v>
      </c>
    </row>
    <row r="316" spans="1:7">
      <c r="A316" s="11">
        <v>20</v>
      </c>
      <c r="B316" s="17" t="s">
        <v>536</v>
      </c>
      <c r="C316" s="11" t="s">
        <v>627</v>
      </c>
      <c r="D316" s="11">
        <v>1</v>
      </c>
      <c r="E316" s="11">
        <v>2</v>
      </c>
      <c r="F316" s="12"/>
      <c r="G316" s="17" t="s">
        <v>537</v>
      </c>
    </row>
    <row r="317" spans="1:7">
      <c r="A317" s="11">
        <v>21</v>
      </c>
      <c r="B317" s="17" t="s">
        <v>539</v>
      </c>
      <c r="C317" s="11" t="s">
        <v>627</v>
      </c>
      <c r="D317" s="11">
        <v>4</v>
      </c>
      <c r="E317" s="11">
        <v>8</v>
      </c>
      <c r="F317" s="12"/>
      <c r="G317" s="17" t="s">
        <v>538</v>
      </c>
    </row>
    <row r="318" spans="1:7">
      <c r="A318" s="11">
        <v>22</v>
      </c>
      <c r="B318" s="17" t="s">
        <v>541</v>
      </c>
      <c r="C318" s="11" t="s">
        <v>627</v>
      </c>
      <c r="D318" s="11">
        <v>0</v>
      </c>
      <c r="E318" s="11">
        <v>2</v>
      </c>
      <c r="F318" s="12"/>
      <c r="G318" s="17" t="s">
        <v>540</v>
      </c>
    </row>
    <row r="319" spans="1:7">
      <c r="A319" s="11">
        <v>23</v>
      </c>
      <c r="B319" s="17" t="s">
        <v>543</v>
      </c>
      <c r="C319" s="11" t="s">
        <v>627</v>
      </c>
      <c r="D319" s="11">
        <v>0</v>
      </c>
      <c r="E319" s="11">
        <v>2</v>
      </c>
      <c r="F319" s="12"/>
      <c r="G319" s="17" t="s">
        <v>542</v>
      </c>
    </row>
    <row r="320" spans="1:7">
      <c r="A320" s="11">
        <v>24</v>
      </c>
      <c r="B320" s="17" t="s">
        <v>545</v>
      </c>
      <c r="C320" s="11" t="s">
        <v>627</v>
      </c>
      <c r="D320" s="11">
        <v>0</v>
      </c>
      <c r="E320" s="11">
        <v>1</v>
      </c>
      <c r="F320" s="12"/>
      <c r="G320" s="17" t="s">
        <v>544</v>
      </c>
    </row>
    <row r="321" spans="1:7" ht="22.5">
      <c r="A321" s="11">
        <v>25</v>
      </c>
      <c r="B321" s="17" t="s">
        <v>547</v>
      </c>
      <c r="C321" s="11" t="s">
        <v>627</v>
      </c>
      <c r="D321" s="11">
        <v>2</v>
      </c>
      <c r="E321" s="11">
        <v>4</v>
      </c>
      <c r="F321" s="12"/>
      <c r="G321" s="17" t="s">
        <v>546</v>
      </c>
    </row>
    <row r="322" spans="1:7">
      <c r="A322" s="11">
        <v>26</v>
      </c>
      <c r="B322" s="17" t="s">
        <v>549</v>
      </c>
      <c r="C322" s="11" t="s">
        <v>627</v>
      </c>
      <c r="D322" s="11">
        <v>12</v>
      </c>
      <c r="E322" s="11">
        <v>24</v>
      </c>
      <c r="F322" s="12"/>
      <c r="G322" s="17" t="s">
        <v>548</v>
      </c>
    </row>
    <row r="323" spans="1:7">
      <c r="A323" s="11">
        <v>27</v>
      </c>
      <c r="B323" s="17" t="s">
        <v>551</v>
      </c>
      <c r="C323" s="11" t="s">
        <v>627</v>
      </c>
      <c r="D323" s="11">
        <v>12</v>
      </c>
      <c r="E323" s="11">
        <v>24</v>
      </c>
      <c r="F323" s="12"/>
      <c r="G323" s="17" t="s">
        <v>550</v>
      </c>
    </row>
    <row r="324" spans="1:7">
      <c r="A324" s="11">
        <v>28</v>
      </c>
      <c r="B324" s="17" t="s">
        <v>553</v>
      </c>
      <c r="C324" s="11" t="s">
        <v>627</v>
      </c>
      <c r="D324" s="11">
        <v>1</v>
      </c>
      <c r="E324" s="11">
        <v>2</v>
      </c>
      <c r="F324" s="12"/>
      <c r="G324" s="17" t="s">
        <v>552</v>
      </c>
    </row>
    <row r="325" spans="1:7">
      <c r="A325" s="11">
        <v>29</v>
      </c>
      <c r="B325" s="17" t="s">
        <v>553</v>
      </c>
      <c r="C325" s="11" t="s">
        <v>627</v>
      </c>
      <c r="D325" s="11">
        <v>1</v>
      </c>
      <c r="E325" s="11">
        <v>2</v>
      </c>
      <c r="F325" s="12"/>
      <c r="G325" s="17" t="s">
        <v>554</v>
      </c>
    </row>
    <row r="326" spans="1:7">
      <c r="A326" s="11">
        <v>30</v>
      </c>
      <c r="B326" s="17" t="s">
        <v>665</v>
      </c>
      <c r="C326" s="11" t="s">
        <v>627</v>
      </c>
      <c r="D326" s="11">
        <v>60</v>
      </c>
      <c r="E326" s="11">
        <v>80</v>
      </c>
      <c r="F326" s="12"/>
      <c r="G326" s="17" t="s">
        <v>555</v>
      </c>
    </row>
    <row r="327" spans="1:7">
      <c r="A327" s="11">
        <v>31</v>
      </c>
      <c r="B327" s="17" t="s">
        <v>557</v>
      </c>
      <c r="C327" s="11" t="s">
        <v>627</v>
      </c>
      <c r="D327" s="11">
        <v>30</v>
      </c>
      <c r="E327" s="11">
        <v>50</v>
      </c>
      <c r="F327" s="12"/>
      <c r="G327" s="17" t="s">
        <v>556</v>
      </c>
    </row>
    <row r="328" spans="1:7">
      <c r="A328" s="11">
        <v>32</v>
      </c>
      <c r="B328" s="17" t="s">
        <v>559</v>
      </c>
      <c r="C328" s="11" t="s">
        <v>627</v>
      </c>
      <c r="D328" s="11">
        <v>2</v>
      </c>
      <c r="E328" s="11">
        <v>6</v>
      </c>
      <c r="F328" s="12"/>
      <c r="G328" s="17" t="s">
        <v>558</v>
      </c>
    </row>
    <row r="329" spans="1:7">
      <c r="A329" s="11">
        <v>33</v>
      </c>
      <c r="B329" s="17" t="s">
        <v>561</v>
      </c>
      <c r="C329" s="11" t="s">
        <v>627</v>
      </c>
      <c r="D329" s="11">
        <v>2</v>
      </c>
      <c r="E329" s="11">
        <v>4</v>
      </c>
      <c r="F329" s="12"/>
      <c r="G329" s="17" t="s">
        <v>560</v>
      </c>
    </row>
    <row r="330" spans="1:7">
      <c r="A330" s="11">
        <v>34</v>
      </c>
      <c r="B330" s="17" t="s">
        <v>666</v>
      </c>
      <c r="C330" s="11" t="s">
        <v>627</v>
      </c>
      <c r="D330" s="11">
        <v>10</v>
      </c>
      <c r="E330" s="11">
        <v>15</v>
      </c>
      <c r="F330" s="12"/>
      <c r="G330" s="17" t="s">
        <v>562</v>
      </c>
    </row>
    <row r="331" spans="1:7">
      <c r="A331" s="11">
        <v>35</v>
      </c>
      <c r="B331" s="17" t="s">
        <v>667</v>
      </c>
      <c r="C331" s="11" t="s">
        <v>627</v>
      </c>
      <c r="D331" s="11">
        <v>10</v>
      </c>
      <c r="E331" s="11">
        <v>15</v>
      </c>
      <c r="F331" s="12"/>
      <c r="G331" s="17" t="s">
        <v>563</v>
      </c>
    </row>
    <row r="332" spans="1:7">
      <c r="A332" s="11">
        <v>36</v>
      </c>
      <c r="B332" s="17" t="s">
        <v>668</v>
      </c>
      <c r="C332" s="11" t="s">
        <v>627</v>
      </c>
      <c r="D332" s="11">
        <v>16</v>
      </c>
      <c r="E332" s="11">
        <v>24</v>
      </c>
      <c r="F332" s="12"/>
      <c r="G332" s="17" t="s">
        <v>564</v>
      </c>
    </row>
    <row r="333" spans="1:7">
      <c r="A333" s="11">
        <v>37</v>
      </c>
      <c r="B333" s="17" t="s">
        <v>566</v>
      </c>
      <c r="C333" s="11" t="s">
        <v>627</v>
      </c>
      <c r="D333" s="11">
        <v>16</v>
      </c>
      <c r="E333" s="11">
        <v>24</v>
      </c>
      <c r="F333" s="12"/>
      <c r="G333" s="17" t="s">
        <v>565</v>
      </c>
    </row>
    <row r="334" spans="1:7">
      <c r="A334" s="11">
        <v>38</v>
      </c>
      <c r="B334" s="17" t="s">
        <v>568</v>
      </c>
      <c r="C334" s="11" t="s">
        <v>627</v>
      </c>
      <c r="D334" s="11">
        <v>12</v>
      </c>
      <c r="E334" s="11">
        <v>24</v>
      </c>
      <c r="F334" s="12"/>
      <c r="G334" s="17" t="s">
        <v>567</v>
      </c>
    </row>
    <row r="335" spans="1:7">
      <c r="A335" s="11">
        <v>39</v>
      </c>
      <c r="B335" s="17" t="s">
        <v>570</v>
      </c>
      <c r="C335" s="11" t="s">
        <v>627</v>
      </c>
      <c r="D335" s="11">
        <v>1</v>
      </c>
      <c r="E335" s="11">
        <v>2</v>
      </c>
      <c r="F335" s="12"/>
      <c r="G335" s="17" t="s">
        <v>569</v>
      </c>
    </row>
    <row r="336" spans="1:7">
      <c r="A336" s="11">
        <v>40</v>
      </c>
      <c r="B336" s="17" t="s">
        <v>572</v>
      </c>
      <c r="C336" s="11" t="s">
        <v>627</v>
      </c>
      <c r="D336" s="11">
        <v>4</v>
      </c>
      <c r="E336" s="11">
        <v>8</v>
      </c>
      <c r="F336" s="12"/>
      <c r="G336" s="17" t="s">
        <v>571</v>
      </c>
    </row>
    <row r="337" spans="1:7">
      <c r="A337" s="11">
        <v>41</v>
      </c>
      <c r="B337" s="17" t="s">
        <v>574</v>
      </c>
      <c r="C337" s="11" t="s">
        <v>627</v>
      </c>
      <c r="D337" s="11">
        <v>1</v>
      </c>
      <c r="E337" s="11">
        <v>2</v>
      </c>
      <c r="F337" s="12"/>
      <c r="G337" s="17" t="s">
        <v>573</v>
      </c>
    </row>
    <row r="338" spans="1:7">
      <c r="A338" s="11">
        <v>42</v>
      </c>
      <c r="B338" s="17" t="s">
        <v>576</v>
      </c>
      <c r="C338" s="11" t="s">
        <v>627</v>
      </c>
      <c r="D338" s="11">
        <v>10</v>
      </c>
      <c r="E338" s="11">
        <v>12</v>
      </c>
      <c r="F338" s="12"/>
      <c r="G338" s="17" t="s">
        <v>575</v>
      </c>
    </row>
    <row r="339" spans="1:7">
      <c r="A339" s="11">
        <v>43</v>
      </c>
      <c r="B339" s="17" t="s">
        <v>578</v>
      </c>
      <c r="C339" s="11" t="s">
        <v>627</v>
      </c>
      <c r="D339" s="11">
        <v>0</v>
      </c>
      <c r="E339" s="11">
        <v>1</v>
      </c>
      <c r="F339" s="12"/>
      <c r="G339" s="17" t="s">
        <v>577</v>
      </c>
    </row>
    <row r="340" spans="1:7">
      <c r="A340" s="11">
        <v>44</v>
      </c>
      <c r="B340" s="17" t="s">
        <v>580</v>
      </c>
      <c r="C340" s="11" t="s">
        <v>627</v>
      </c>
      <c r="D340" s="11">
        <v>0</v>
      </c>
      <c r="E340" s="11">
        <v>1</v>
      </c>
      <c r="F340" s="12"/>
      <c r="G340" s="17" t="s">
        <v>579</v>
      </c>
    </row>
    <row r="341" spans="1:7">
      <c r="A341" s="11">
        <v>45</v>
      </c>
      <c r="B341" s="17" t="s">
        <v>581</v>
      </c>
      <c r="C341" s="11" t="s">
        <v>627</v>
      </c>
      <c r="D341" s="11">
        <v>8</v>
      </c>
      <c r="E341" s="11">
        <v>12</v>
      </c>
      <c r="F341" s="12"/>
      <c r="G341" s="17" t="s">
        <v>643</v>
      </c>
    </row>
    <row r="342" spans="1:7">
      <c r="A342" s="11">
        <v>46</v>
      </c>
      <c r="B342" s="17" t="s">
        <v>583</v>
      </c>
      <c r="C342" s="11" t="s">
        <v>627</v>
      </c>
      <c r="D342" s="11">
        <v>4</v>
      </c>
      <c r="E342" s="11">
        <v>6</v>
      </c>
      <c r="F342" s="12"/>
      <c r="G342" s="17" t="s">
        <v>582</v>
      </c>
    </row>
    <row r="343" spans="1:7">
      <c r="A343" s="11">
        <v>47</v>
      </c>
      <c r="B343" s="17" t="s">
        <v>585</v>
      </c>
      <c r="C343" s="11" t="s">
        <v>627</v>
      </c>
      <c r="D343" s="11">
        <v>2</v>
      </c>
      <c r="E343" s="11">
        <v>4</v>
      </c>
      <c r="F343" s="12"/>
      <c r="G343" s="17" t="s">
        <v>584</v>
      </c>
    </row>
    <row r="344" spans="1:7">
      <c r="A344" s="11">
        <v>48</v>
      </c>
      <c r="B344" s="17" t="s">
        <v>585</v>
      </c>
      <c r="C344" s="11" t="s">
        <v>627</v>
      </c>
      <c r="D344" s="11">
        <v>2</v>
      </c>
      <c r="E344" s="11">
        <v>4</v>
      </c>
      <c r="F344" s="12"/>
      <c r="G344" s="17" t="s">
        <v>586</v>
      </c>
    </row>
    <row r="345" spans="1:7">
      <c r="A345" s="11">
        <v>49</v>
      </c>
      <c r="B345" s="17" t="s">
        <v>585</v>
      </c>
      <c r="C345" s="11" t="s">
        <v>627</v>
      </c>
      <c r="D345" s="11">
        <v>2</v>
      </c>
      <c r="E345" s="11">
        <v>4</v>
      </c>
      <c r="F345" s="12"/>
      <c r="G345" s="17" t="s">
        <v>587</v>
      </c>
    </row>
    <row r="346" spans="1:7" ht="22.5">
      <c r="A346" s="11">
        <v>50</v>
      </c>
      <c r="B346" s="17" t="s">
        <v>589</v>
      </c>
      <c r="C346" s="11" t="s">
        <v>627</v>
      </c>
      <c r="D346" s="11">
        <v>2</v>
      </c>
      <c r="E346" s="11">
        <v>4</v>
      </c>
      <c r="F346" s="12"/>
      <c r="G346" s="17" t="s">
        <v>588</v>
      </c>
    </row>
    <row r="347" spans="1:7">
      <c r="A347" s="11">
        <v>51</v>
      </c>
      <c r="B347" s="17" t="s">
        <v>591</v>
      </c>
      <c r="C347" s="11" t="s">
        <v>627</v>
      </c>
      <c r="D347" s="11">
        <v>2</v>
      </c>
      <c r="E347" s="11">
        <v>4</v>
      </c>
      <c r="F347" s="12"/>
      <c r="G347" s="17" t="s">
        <v>590</v>
      </c>
    </row>
    <row r="348" spans="1:7">
      <c r="A348" s="11">
        <v>52</v>
      </c>
      <c r="B348" s="17" t="s">
        <v>593</v>
      </c>
      <c r="C348" s="11" t="s">
        <v>627</v>
      </c>
      <c r="D348" s="11">
        <v>20</v>
      </c>
      <c r="E348" s="11">
        <v>40</v>
      </c>
      <c r="F348" s="12"/>
      <c r="G348" s="17" t="s">
        <v>592</v>
      </c>
    </row>
    <row r="349" spans="1:7">
      <c r="A349" s="11">
        <v>53</v>
      </c>
      <c r="B349" s="17" t="s">
        <v>593</v>
      </c>
      <c r="C349" s="11" t="s">
        <v>627</v>
      </c>
      <c r="D349" s="11">
        <v>20</v>
      </c>
      <c r="E349" s="11">
        <v>40</v>
      </c>
      <c r="F349" s="12"/>
      <c r="G349" s="17" t="s">
        <v>594</v>
      </c>
    </row>
    <row r="350" spans="1:7" ht="22.5">
      <c r="A350" s="11">
        <v>54</v>
      </c>
      <c r="B350" s="17" t="s">
        <v>595</v>
      </c>
      <c r="C350" s="11" t="s">
        <v>627</v>
      </c>
      <c r="D350" s="11">
        <v>10</v>
      </c>
      <c r="E350" s="11">
        <v>20</v>
      </c>
      <c r="F350" s="12"/>
      <c r="G350" s="17" t="s">
        <v>644</v>
      </c>
    </row>
    <row r="351" spans="1:7">
      <c r="A351" s="11">
        <v>55</v>
      </c>
      <c r="B351" s="17" t="s">
        <v>596</v>
      </c>
      <c r="C351" s="11" t="s">
        <v>627</v>
      </c>
      <c r="D351" s="11">
        <v>10</v>
      </c>
      <c r="E351" s="11">
        <v>20</v>
      </c>
      <c r="F351" s="12"/>
      <c r="G351" s="17" t="s">
        <v>645</v>
      </c>
    </row>
    <row r="352" spans="1:7">
      <c r="A352" s="11">
        <v>56</v>
      </c>
      <c r="B352" s="17" t="s">
        <v>598</v>
      </c>
      <c r="C352" s="11" t="s">
        <v>627</v>
      </c>
      <c r="D352" s="11">
        <v>50</v>
      </c>
      <c r="E352" s="11">
        <v>100</v>
      </c>
      <c r="F352" s="12"/>
      <c r="G352" s="17" t="s">
        <v>597</v>
      </c>
    </row>
    <row r="353" spans="1:7">
      <c r="A353" s="11">
        <v>57</v>
      </c>
      <c r="B353" s="17" t="s">
        <v>600</v>
      </c>
      <c r="C353" s="11" t="s">
        <v>627</v>
      </c>
      <c r="D353" s="11">
        <v>0</v>
      </c>
      <c r="E353" s="11">
        <v>1</v>
      </c>
      <c r="F353" s="12"/>
      <c r="G353" s="17" t="s">
        <v>599</v>
      </c>
    </row>
    <row r="354" spans="1:7">
      <c r="A354" s="11">
        <v>58</v>
      </c>
      <c r="B354" s="17" t="s">
        <v>602</v>
      </c>
      <c r="C354" s="11" t="s">
        <v>627</v>
      </c>
      <c r="D354" s="11">
        <v>0</v>
      </c>
      <c r="E354" s="11">
        <v>4</v>
      </c>
      <c r="F354" s="12"/>
      <c r="G354" s="17" t="s">
        <v>601</v>
      </c>
    </row>
    <row r="355" spans="1:7">
      <c r="A355" s="11">
        <v>59</v>
      </c>
      <c r="B355" s="17" t="s">
        <v>602</v>
      </c>
      <c r="C355" s="11" t="s">
        <v>627</v>
      </c>
      <c r="D355" s="11">
        <v>0</v>
      </c>
      <c r="E355" s="11">
        <v>4</v>
      </c>
      <c r="F355" s="12"/>
      <c r="G355" s="17" t="s">
        <v>603</v>
      </c>
    </row>
    <row r="356" spans="1:7">
      <c r="A356" s="11">
        <v>60</v>
      </c>
      <c r="B356" s="17" t="s">
        <v>605</v>
      </c>
      <c r="C356" s="11" t="s">
        <v>627</v>
      </c>
      <c r="D356" s="11">
        <v>2</v>
      </c>
      <c r="E356" s="11">
        <v>4</v>
      </c>
      <c r="F356" s="12"/>
      <c r="G356" s="17" t="s">
        <v>604</v>
      </c>
    </row>
    <row r="357" spans="1:7">
      <c r="A357" s="11">
        <v>61</v>
      </c>
      <c r="B357" s="17" t="s">
        <v>607</v>
      </c>
      <c r="C357" s="11" t="s">
        <v>627</v>
      </c>
      <c r="D357" s="11">
        <v>0</v>
      </c>
      <c r="E357" s="11">
        <v>4</v>
      </c>
      <c r="F357" s="12"/>
      <c r="G357" s="17" t="s">
        <v>606</v>
      </c>
    </row>
    <row r="358" spans="1:7">
      <c r="A358" s="11">
        <v>62</v>
      </c>
      <c r="B358" s="17" t="s">
        <v>609</v>
      </c>
      <c r="C358" s="11" t="s">
        <v>627</v>
      </c>
      <c r="D358" s="11">
        <v>1</v>
      </c>
      <c r="E358" s="11">
        <v>2</v>
      </c>
      <c r="F358" s="12"/>
      <c r="G358" s="17" t="s">
        <v>608</v>
      </c>
    </row>
    <row r="359" spans="1:7" ht="22.5">
      <c r="A359" s="11">
        <v>63</v>
      </c>
      <c r="B359" s="17" t="s">
        <v>611</v>
      </c>
      <c r="C359" s="11" t="s">
        <v>627</v>
      </c>
      <c r="D359" s="11">
        <v>0</v>
      </c>
      <c r="E359" s="11">
        <v>1</v>
      </c>
      <c r="F359" s="12"/>
      <c r="G359" s="17" t="s">
        <v>610</v>
      </c>
    </row>
    <row r="360" spans="1:7" ht="22.5">
      <c r="A360" s="11">
        <v>64</v>
      </c>
      <c r="B360" s="17" t="s">
        <v>613</v>
      </c>
      <c r="C360" s="11" t="s">
        <v>627</v>
      </c>
      <c r="D360" s="11">
        <v>0</v>
      </c>
      <c r="E360" s="11">
        <v>1</v>
      </c>
      <c r="F360" s="12"/>
      <c r="G360" s="17" t="s">
        <v>612</v>
      </c>
    </row>
    <row r="361" spans="1:7" ht="22.5">
      <c r="A361" s="11">
        <v>65</v>
      </c>
      <c r="B361" s="17" t="s">
        <v>615</v>
      </c>
      <c r="C361" s="11" t="s">
        <v>627</v>
      </c>
      <c r="D361" s="11">
        <v>2</v>
      </c>
      <c r="E361" s="11">
        <v>4</v>
      </c>
      <c r="F361" s="12"/>
      <c r="G361" s="17" t="s">
        <v>614</v>
      </c>
    </row>
    <row r="362" spans="1:7">
      <c r="A362" s="11">
        <v>66</v>
      </c>
      <c r="B362" s="17" t="s">
        <v>617</v>
      </c>
      <c r="C362" s="11" t="s">
        <v>627</v>
      </c>
      <c r="D362" s="11">
        <v>1</v>
      </c>
      <c r="E362" s="11">
        <v>2</v>
      </c>
      <c r="F362" s="12"/>
      <c r="G362" s="17" t="s">
        <v>616</v>
      </c>
    </row>
    <row r="363" spans="1:7">
      <c r="A363" s="11">
        <v>67</v>
      </c>
      <c r="B363" s="17" t="s">
        <v>669</v>
      </c>
      <c r="C363" s="11" t="s">
        <v>627</v>
      </c>
      <c r="D363" s="11">
        <v>0</v>
      </c>
      <c r="E363" s="11">
        <v>1</v>
      </c>
      <c r="F363" s="12"/>
      <c r="G363" s="17" t="s">
        <v>646</v>
      </c>
    </row>
    <row r="364" spans="1:7">
      <c r="A364" s="11">
        <v>68</v>
      </c>
      <c r="B364" s="17" t="s">
        <v>618</v>
      </c>
      <c r="C364" s="11" t="s">
        <v>627</v>
      </c>
      <c r="D364" s="11">
        <v>4</v>
      </c>
      <c r="E364" s="11">
        <v>8</v>
      </c>
      <c r="F364" s="12"/>
      <c r="G364" s="17" t="s">
        <v>647</v>
      </c>
    </row>
    <row r="365" spans="1:7">
      <c r="A365" s="11">
        <v>69</v>
      </c>
      <c r="B365" s="17" t="s">
        <v>620</v>
      </c>
      <c r="C365" s="11" t="s">
        <v>627</v>
      </c>
      <c r="D365" s="11">
        <v>4</v>
      </c>
      <c r="E365" s="11">
        <v>8</v>
      </c>
      <c r="F365" s="12"/>
      <c r="G365" s="17" t="s">
        <v>619</v>
      </c>
    </row>
    <row r="366" spans="1:7">
      <c r="A366" s="11">
        <v>70</v>
      </c>
      <c r="B366" s="17" t="s">
        <v>622</v>
      </c>
      <c r="C366" s="11" t="s">
        <v>627</v>
      </c>
      <c r="D366" s="11">
        <v>1</v>
      </c>
      <c r="E366" s="11">
        <v>2</v>
      </c>
      <c r="F366" s="12"/>
      <c r="G366" s="17" t="s">
        <v>621</v>
      </c>
    </row>
    <row r="367" spans="1:7">
      <c r="A367" s="11">
        <v>71</v>
      </c>
      <c r="B367" s="17" t="s">
        <v>670</v>
      </c>
      <c r="C367" s="11" t="s">
        <v>627</v>
      </c>
      <c r="D367" s="11">
        <v>4</v>
      </c>
      <c r="E367" s="11">
        <v>10</v>
      </c>
      <c r="F367" s="12"/>
      <c r="G367" s="17" t="s">
        <v>648</v>
      </c>
    </row>
    <row r="368" spans="1:7">
      <c r="A368" s="11"/>
      <c r="B368" s="18" t="s">
        <v>623</v>
      </c>
      <c r="C368" s="11"/>
      <c r="D368" s="16">
        <f>SUM(D297:D367)</f>
        <v>460</v>
      </c>
      <c r="E368" s="16">
        <f>SUM(E297:E367)</f>
        <v>857</v>
      </c>
      <c r="F368" s="12"/>
      <c r="G368" s="17"/>
    </row>
    <row r="369" spans="1:7" ht="15">
      <c r="A369" s="11"/>
      <c r="B369" s="19" t="s">
        <v>649</v>
      </c>
      <c r="C369" s="33"/>
      <c r="D369" s="33"/>
      <c r="E369" s="33"/>
      <c r="F369" s="12"/>
      <c r="G369" s="23"/>
    </row>
    <row r="370" spans="1:7">
      <c r="A370" s="11">
        <v>1</v>
      </c>
      <c r="B370" s="25" t="s">
        <v>626</v>
      </c>
      <c r="C370" s="14" t="s">
        <v>627</v>
      </c>
      <c r="D370" s="14">
        <v>1</v>
      </c>
      <c r="E370" s="14">
        <v>2</v>
      </c>
      <c r="F370" s="12"/>
      <c r="G370" s="25" t="s">
        <v>625</v>
      </c>
    </row>
    <row r="371" spans="1:7">
      <c r="A371" s="11">
        <v>2</v>
      </c>
      <c r="B371" s="25" t="s">
        <v>633</v>
      </c>
      <c r="C371" s="14" t="s">
        <v>627</v>
      </c>
      <c r="D371" s="14">
        <v>2</v>
      </c>
      <c r="E371" s="14">
        <v>4</v>
      </c>
      <c r="F371" s="12"/>
      <c r="G371" s="25" t="s">
        <v>634</v>
      </c>
    </row>
    <row r="372" spans="1:7">
      <c r="A372" s="11"/>
      <c r="B372" s="31" t="s">
        <v>624</v>
      </c>
      <c r="C372" s="14"/>
      <c r="D372" s="26">
        <f>SUM(D370:D371)</f>
        <v>3</v>
      </c>
      <c r="E372" s="26">
        <f>SUM(E370:E371)</f>
        <v>6</v>
      </c>
      <c r="F372" s="12"/>
      <c r="G372" s="20"/>
    </row>
    <row r="373" spans="1:7">
      <c r="A373" s="11"/>
      <c r="B373" s="31" t="s">
        <v>671</v>
      </c>
      <c r="C373" s="14"/>
      <c r="D373" s="26">
        <f>D372+D368+D295+D291+D287+D279+D254+D227+D211+D208+D185+D167+D97+D81+D73</f>
        <v>2598</v>
      </c>
      <c r="E373" s="26">
        <f>E372+E368+E295+E291+E287+E279+E254+E227+E211+E208+E185+E167+E97+E81+E73</f>
        <v>4963</v>
      </c>
      <c r="F373" s="12"/>
      <c r="G373" s="25"/>
    </row>
    <row r="375" spans="1:7">
      <c r="D375" s="13"/>
    </row>
  </sheetData>
  <mergeCells count="8">
    <mergeCell ref="B3:G3"/>
    <mergeCell ref="B2:G2"/>
    <mergeCell ref="G4:G5"/>
    <mergeCell ref="F4:F5"/>
    <mergeCell ref="A4:A5"/>
    <mergeCell ref="B4:B5"/>
    <mergeCell ref="C4:C5"/>
    <mergeCell ref="D4:E4"/>
  </mergeCells>
  <pageMargins left="0.25" right="0.25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P827"/>
  <sheetViews>
    <sheetView zoomScaleNormal="100" workbookViewId="0">
      <selection activeCell="C23" sqref="C23"/>
    </sheetView>
  </sheetViews>
  <sheetFormatPr defaultRowHeight="15"/>
  <cols>
    <col min="1" max="1" width="4.140625" style="7" bestFit="1" customWidth="1"/>
    <col min="2" max="2" width="18.28515625" style="4" customWidth="1"/>
    <col min="3" max="3" width="23.5703125" style="4" customWidth="1"/>
    <col min="4" max="4" width="3.7109375" style="5" bestFit="1" customWidth="1"/>
    <col min="5" max="5" width="5.140625" style="5" bestFit="1" customWidth="1"/>
    <col min="6" max="6" width="6.140625" style="5" bestFit="1" customWidth="1"/>
    <col min="7" max="7" width="12.5703125" style="6" hidden="1" customWidth="1"/>
    <col min="8" max="8" width="11.28515625" style="6" customWidth="1"/>
    <col min="9" max="9" width="10.42578125" style="6" customWidth="1"/>
    <col min="10" max="10" width="10.7109375" style="8" customWidth="1"/>
    <col min="11" max="16384" width="9.140625" style="1"/>
  </cols>
  <sheetData>
    <row r="2" spans="11:11">
      <c r="K2" s="9"/>
    </row>
    <row r="3" spans="11:11" ht="26.25" customHeight="1"/>
    <row r="71" ht="25.5" customHeight="1"/>
    <row r="77" s="2" customFormat="1"/>
    <row r="78" s="2" customFormat="1"/>
    <row r="79" s="2" customFormat="1"/>
    <row r="93" ht="27" customHeight="1"/>
    <row r="94" ht="24" customHeight="1"/>
    <row r="98" s="3" customFormat="1"/>
    <row r="126" spans="13:13">
      <c r="M126" s="1" t="s">
        <v>3</v>
      </c>
    </row>
    <row r="130" s="2" customFormat="1"/>
    <row r="153" ht="22.5" customHeight="1"/>
    <row r="194" s="2" customFormat="1"/>
    <row r="195" s="2" customFormat="1"/>
    <row r="263" spans="16:16">
      <c r="P263" s="1" t="s">
        <v>4</v>
      </c>
    </row>
    <row r="272" spans="16:16" s="2" customFormat="1"/>
    <row r="273" s="2" customFormat="1"/>
    <row r="274" s="2" customFormat="1"/>
    <row r="275" s="2" customFormat="1"/>
    <row r="384" s="2" customFormat="1"/>
    <row r="394" s="2" customFormat="1"/>
    <row r="395" s="2" customFormat="1"/>
    <row r="436" s="2" customFormat="1"/>
    <row r="442" s="2" customFormat="1"/>
    <row r="443" s="2" customFormat="1"/>
    <row r="447" s="2" customFormat="1"/>
    <row r="460" s="2" customFormat="1"/>
    <row r="461" s="2" customFormat="1"/>
    <row r="475" s="2" customFormat="1"/>
    <row r="483" s="2" customFormat="1"/>
    <row r="486" s="2" customFormat="1"/>
    <row r="510" spans="16:16">
      <c r="P510" s="1" t="s">
        <v>5</v>
      </c>
    </row>
    <row r="511" spans="16:16" s="2" customFormat="1"/>
    <row r="522" s="2" customFormat="1"/>
    <row r="544" s="2" customFormat="1"/>
    <row r="551" ht="24" customHeight="1"/>
    <row r="554" s="2" customFormat="1"/>
    <row r="564" s="2" customFormat="1" ht="19.5" customHeight="1"/>
    <row r="565" s="2" customFormat="1"/>
    <row r="566" s="2" customFormat="1"/>
    <row r="567" s="2" customFormat="1"/>
    <row r="569" s="2" customFormat="1"/>
    <row r="570" ht="27" customHeight="1"/>
    <row r="581" s="2" customFormat="1"/>
    <row r="597" s="2" customFormat="1"/>
    <row r="602" s="2" customFormat="1"/>
    <row r="613" s="2" customFormat="1"/>
    <row r="626" s="2" customFormat="1"/>
    <row r="628" s="2" customFormat="1"/>
    <row r="634" s="2" customFormat="1"/>
    <row r="673" ht="38.25" customHeight="1"/>
    <row r="693" s="2" customFormat="1"/>
    <row r="694" s="2" customFormat="1"/>
    <row r="695" s="2" customFormat="1"/>
    <row r="731" s="2" customFormat="1"/>
    <row r="767" s="2" customFormat="1"/>
    <row r="768" s="2" customFormat="1"/>
    <row r="825" spans="1:10">
      <c r="A825" s="1"/>
      <c r="B825" s="1"/>
      <c r="C825" s="1"/>
      <c r="D825" s="1"/>
      <c r="E825" s="1"/>
      <c r="F825" s="1"/>
      <c r="G825" s="1"/>
      <c r="H825" s="1"/>
      <c r="I825" s="1"/>
      <c r="J825" s="1"/>
    </row>
    <row r="827" spans="1:10">
      <c r="F827" s="5">
        <f>[1]Sheet1!F828+[1]Sheet1!F756+[1]Sheet1!F706+[1]Sheet1!F527+[1]Sheet1!F461+[1]Sheet1!F432+[1]Sheet1!F412+[1]Sheet1!F405+[1]Sheet1!F349+[1]Sheet1!F211+[1]Sheet1!F193+[1]Sheet1!F178+[1]Sheet1!F161+[1]Sheet1!F156+[1]Sheet1!F71</f>
        <v>13307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Anexa 1 caiet de sarcini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2025-12-22T08:10:55Z</dcterms:modified>
</cp:coreProperties>
</file>