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W:\share\S2\000. MEDICALE\2026\LICITATII DESCHISE\15. Mat sanitare ECMO\1. Planificare\1. DA ECMO\"/>
    </mc:Choice>
  </mc:AlternateContent>
  <xr:revisionPtr revIDLastSave="0" documentId="13_ncr:1_{1EE7F7FD-438E-4EAB-B725-B27D761BE08B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5" i="1" l="1"/>
  <c r="J6" i="1" l="1"/>
  <c r="K6" i="1"/>
  <c r="J7" i="1"/>
  <c r="K7" i="1"/>
  <c r="J8" i="1"/>
  <c r="K8" i="1"/>
  <c r="J9" i="1"/>
  <c r="K9" i="1"/>
  <c r="K5" i="1"/>
  <c r="J5" i="1"/>
  <c r="G6" i="1"/>
  <c r="G7" i="1"/>
  <c r="G8" i="1"/>
  <c r="G9" i="1"/>
  <c r="J10" i="1" l="1"/>
  <c r="K10" i="1"/>
</calcChain>
</file>

<file path=xl/sharedStrings.xml><?xml version="1.0" encoding="utf-8"?>
<sst xmlns="http://schemas.openxmlformats.org/spreadsheetml/2006/main" count="27" uniqueCount="19">
  <si>
    <t>UM</t>
  </si>
  <si>
    <t>buc</t>
  </si>
  <si>
    <t>CANULA ARTERIALA TRATATA PENTRU APLICATII DE TIP ECMO</t>
  </si>
  <si>
    <t>KIT OXIGENATOR CU POMPA CENTRIFUGA SI SET TRATAT DE TIP ECMO</t>
  </si>
  <si>
    <t>CANULA VENOASA TRATATA PENTRU APLICATII DE TIP ECMO</t>
  </si>
  <si>
    <t>KIT DE INSERTIE PERCUTANA CANULA VENOASA PIK 150 PENTRU PROCEDURI ECMO</t>
  </si>
  <si>
    <t>KIT DE INSERTIE PERCUTANA CANULA ARTERIALA PIK 100 PENTRU
PROCEDURI ECMO</t>
  </si>
  <si>
    <t>Nr. crt.</t>
  </si>
  <si>
    <t>Denumire produs</t>
  </si>
  <si>
    <t>Pret unitar estimat, fara TVA</t>
  </si>
  <si>
    <t>Garanție de participare (LEI)</t>
  </si>
  <si>
    <t>minim</t>
  </si>
  <si>
    <t>maxim</t>
  </si>
  <si>
    <t>TOTAL fara TVA</t>
  </si>
  <si>
    <t>Valoare totala
ACORD CADRU</t>
  </si>
  <si>
    <t>Cantitate totala
ACORD CADRU</t>
  </si>
  <si>
    <t>Cantitate Contract Subsecvent</t>
  </si>
  <si>
    <t xml:space="preserve">Valoare maxima contract Subsecvent </t>
  </si>
  <si>
    <t>Anexa 2 la caietul de sarcini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</si>
</sst>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60F8FA9-768D-450E-84FA-771E0D9F3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zoomScaleNormal="100" workbookViewId="0">
      <selection activeCell="B15" sqref="B15"/>
    </sheetView>
  </sheetViews>
  <sheetFormatPr defaultRowHeight="12.75" x14ac:dyDescent="0.25"/>
  <cols>
    <col min="1" max="1" width="5" style="2" customWidth="1"/>
    <col min="2" max="2" width="40.5703125" style="1" customWidth="1"/>
    <col min="3" max="3" width="9.28515625" style="3" customWidth="1"/>
    <col min="4" max="4" width="14.42578125" style="1" hidden="1" customWidth="1"/>
    <col min="5" max="6" width="11.42578125" style="1" customWidth="1"/>
    <col min="7" max="7" width="14.42578125" style="1" hidden="1" customWidth="1"/>
    <col min="8" max="9" width="11.42578125" style="1" customWidth="1"/>
    <col min="10" max="11" width="14.42578125" style="1" hidden="1" customWidth="1"/>
    <col min="12" max="12" width="16.5703125" style="1" hidden="1" customWidth="1"/>
    <col min="13" max="14" width="9.140625" style="1"/>
    <col min="15" max="15" width="11.5703125" style="1" bestFit="1" customWidth="1"/>
    <col min="16" max="16384" width="9.140625" style="1"/>
  </cols>
  <sheetData>
    <row r="1" spans="1:12" s="11" customFormat="1" ht="12.75" customHeight="1" x14ac:dyDescent="0.2">
      <c r="A1" s="19" t="s">
        <v>18</v>
      </c>
      <c r="B1" s="19"/>
      <c r="C1" s="19"/>
    </row>
    <row r="3" spans="1:12" s="4" customFormat="1" ht="31.5" customHeight="1" x14ac:dyDescent="0.2">
      <c r="A3" s="20" t="s">
        <v>7</v>
      </c>
      <c r="B3" s="20" t="s">
        <v>8</v>
      </c>
      <c r="C3" s="20" t="s">
        <v>0</v>
      </c>
      <c r="D3" s="18" t="s">
        <v>9</v>
      </c>
      <c r="E3" s="18" t="s">
        <v>16</v>
      </c>
      <c r="F3" s="18"/>
      <c r="G3" s="18" t="s">
        <v>17</v>
      </c>
      <c r="H3" s="20" t="s">
        <v>15</v>
      </c>
      <c r="I3" s="20"/>
      <c r="J3" s="18" t="s">
        <v>14</v>
      </c>
      <c r="K3" s="18"/>
      <c r="L3" s="18" t="s">
        <v>10</v>
      </c>
    </row>
    <row r="4" spans="1:12" s="4" customFormat="1" ht="31.5" customHeight="1" x14ac:dyDescent="0.2">
      <c r="A4" s="20"/>
      <c r="B4" s="20"/>
      <c r="C4" s="20"/>
      <c r="D4" s="18"/>
      <c r="E4" s="9" t="s">
        <v>11</v>
      </c>
      <c r="F4" s="9" t="s">
        <v>12</v>
      </c>
      <c r="G4" s="18"/>
      <c r="H4" s="10" t="s">
        <v>11</v>
      </c>
      <c r="I4" s="10" t="s">
        <v>12</v>
      </c>
      <c r="J4" s="9" t="s">
        <v>11</v>
      </c>
      <c r="K4" s="9" t="s">
        <v>12</v>
      </c>
      <c r="L4" s="18"/>
    </row>
    <row r="5" spans="1:12" s="4" customFormat="1" ht="25.5" x14ac:dyDescent="0.2">
      <c r="A5" s="6">
        <v>1</v>
      </c>
      <c r="B5" s="7" t="s">
        <v>3</v>
      </c>
      <c r="C5" s="6" t="s">
        <v>1</v>
      </c>
      <c r="D5" s="5">
        <v>33000</v>
      </c>
      <c r="E5" s="8">
        <v>1</v>
      </c>
      <c r="F5" s="8">
        <v>15</v>
      </c>
      <c r="G5" s="5">
        <f>D5*F5</f>
        <v>495000</v>
      </c>
      <c r="H5" s="8">
        <v>1</v>
      </c>
      <c r="I5" s="8">
        <v>100</v>
      </c>
      <c r="J5" s="5">
        <f>H5*D5</f>
        <v>33000</v>
      </c>
      <c r="K5" s="5">
        <f>I5*D5</f>
        <v>3300000</v>
      </c>
      <c r="L5" s="12">
        <v>6710</v>
      </c>
    </row>
    <row r="6" spans="1:12" s="4" customFormat="1" ht="25.5" x14ac:dyDescent="0.2">
      <c r="A6" s="6">
        <v>2</v>
      </c>
      <c r="B6" s="7" t="s">
        <v>2</v>
      </c>
      <c r="C6" s="6" t="s">
        <v>1</v>
      </c>
      <c r="D6" s="5">
        <v>2900</v>
      </c>
      <c r="E6" s="8">
        <v>1</v>
      </c>
      <c r="F6" s="8">
        <v>20</v>
      </c>
      <c r="G6" s="5">
        <f t="shared" ref="G6:G9" si="0">D6*F6</f>
        <v>58000</v>
      </c>
      <c r="H6" s="8">
        <v>1</v>
      </c>
      <c r="I6" s="8">
        <v>200</v>
      </c>
      <c r="J6" s="5">
        <f t="shared" ref="J6:J9" si="1">H6*D6</f>
        <v>2900</v>
      </c>
      <c r="K6" s="5">
        <f t="shared" ref="K6:K9" si="2">I6*D6</f>
        <v>580000</v>
      </c>
      <c r="L6" s="13"/>
    </row>
    <row r="7" spans="1:12" s="4" customFormat="1" ht="25.5" x14ac:dyDescent="0.2">
      <c r="A7" s="6">
        <v>3</v>
      </c>
      <c r="B7" s="7" t="s">
        <v>4</v>
      </c>
      <c r="C7" s="6" t="s">
        <v>1</v>
      </c>
      <c r="D7" s="5">
        <v>4100</v>
      </c>
      <c r="E7" s="8">
        <v>1</v>
      </c>
      <c r="F7" s="8">
        <v>20</v>
      </c>
      <c r="G7" s="5">
        <f t="shared" si="0"/>
        <v>82000</v>
      </c>
      <c r="H7" s="8">
        <v>1</v>
      </c>
      <c r="I7" s="8">
        <v>200</v>
      </c>
      <c r="J7" s="5">
        <f t="shared" si="1"/>
        <v>4100</v>
      </c>
      <c r="K7" s="5">
        <f t="shared" si="2"/>
        <v>820000</v>
      </c>
      <c r="L7" s="13"/>
    </row>
    <row r="8" spans="1:12" s="4" customFormat="1" ht="38.25" x14ac:dyDescent="0.2">
      <c r="A8" s="6">
        <v>4</v>
      </c>
      <c r="B8" s="7" t="s">
        <v>5</v>
      </c>
      <c r="C8" s="6" t="s">
        <v>1</v>
      </c>
      <c r="D8" s="5">
        <v>600</v>
      </c>
      <c r="E8" s="8">
        <v>1</v>
      </c>
      <c r="F8" s="8">
        <v>40</v>
      </c>
      <c r="G8" s="5">
        <f t="shared" si="0"/>
        <v>24000</v>
      </c>
      <c r="H8" s="8">
        <v>1</v>
      </c>
      <c r="I8" s="8">
        <v>300</v>
      </c>
      <c r="J8" s="5">
        <f t="shared" si="1"/>
        <v>600</v>
      </c>
      <c r="K8" s="5">
        <f t="shared" si="2"/>
        <v>180000</v>
      </c>
      <c r="L8" s="13"/>
    </row>
    <row r="9" spans="1:12" s="4" customFormat="1" ht="38.25" x14ac:dyDescent="0.2">
      <c r="A9" s="6">
        <v>5</v>
      </c>
      <c r="B9" s="7" t="s">
        <v>6</v>
      </c>
      <c r="C9" s="6" t="s">
        <v>1</v>
      </c>
      <c r="D9" s="5">
        <v>600</v>
      </c>
      <c r="E9" s="8">
        <v>1</v>
      </c>
      <c r="F9" s="8">
        <v>20</v>
      </c>
      <c r="G9" s="5">
        <f t="shared" si="0"/>
        <v>12000</v>
      </c>
      <c r="H9" s="8">
        <v>1</v>
      </c>
      <c r="I9" s="8">
        <v>200</v>
      </c>
      <c r="J9" s="5">
        <f t="shared" si="1"/>
        <v>600</v>
      </c>
      <c r="K9" s="5">
        <f t="shared" si="2"/>
        <v>120000</v>
      </c>
      <c r="L9" s="13"/>
    </row>
    <row r="10" spans="1:12" s="4" customFormat="1" ht="12.75" hidden="1" customHeight="1" x14ac:dyDescent="0.2">
      <c r="A10" s="15" t="s">
        <v>13</v>
      </c>
      <c r="B10" s="16"/>
      <c r="C10" s="16"/>
      <c r="D10" s="16"/>
      <c r="E10" s="16"/>
      <c r="F10" s="17"/>
      <c r="G10" s="5">
        <f t="shared" ref="G10" si="3">SUM(G5:G9)</f>
        <v>671000</v>
      </c>
      <c r="H10" s="5"/>
      <c r="I10" s="5"/>
      <c r="J10" s="5">
        <f>SUM(J5:J9)</f>
        <v>41200</v>
      </c>
      <c r="K10" s="5">
        <f>SUM(K5:K9)</f>
        <v>5000000</v>
      </c>
      <c r="L10" s="14"/>
    </row>
  </sheetData>
  <mergeCells count="12">
    <mergeCell ref="L5:L10"/>
    <mergeCell ref="A10:F10"/>
    <mergeCell ref="J3:K3"/>
    <mergeCell ref="L3:L4"/>
    <mergeCell ref="A1:C1"/>
    <mergeCell ref="A3:A4"/>
    <mergeCell ref="B3:B4"/>
    <mergeCell ref="C3:C4"/>
    <mergeCell ref="D3:D4"/>
    <mergeCell ref="E3:F3"/>
    <mergeCell ref="G3:G4"/>
    <mergeCell ref="H3:I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Baleanu</dc:creator>
  <cp:lastModifiedBy>FC</cp:lastModifiedBy>
  <cp:lastPrinted>2026-05-14T12:07:11Z</cp:lastPrinted>
  <dcterms:created xsi:type="dcterms:W3CDTF">2015-06-05T18:17:20Z</dcterms:created>
  <dcterms:modified xsi:type="dcterms:W3CDTF">2026-05-14T12:07:14Z</dcterms:modified>
</cp:coreProperties>
</file>