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600"/>
  </bookViews>
  <sheets>
    <sheet name="SVAP" sheetId="5" r:id="rId1"/>
  </sheets>
  <calcPr calcId="152511" iterateDelta="1E-4"/>
</workbook>
</file>

<file path=xl/calcChain.xml><?xml version="1.0" encoding="utf-8"?>
<calcChain xmlns="http://schemas.openxmlformats.org/spreadsheetml/2006/main">
  <c r="F40" i="5" l="1"/>
  <c r="F39" i="5"/>
  <c r="F35" i="5"/>
  <c r="F36" i="5"/>
  <c r="F21" i="5"/>
  <c r="F22" i="5"/>
  <c r="F23" i="5"/>
  <c r="F24" i="5"/>
  <c r="F25" i="5"/>
  <c r="F26" i="5"/>
  <c r="F27" i="5"/>
  <c r="F20" i="5"/>
  <c r="F15" i="5"/>
  <c r="F28" i="5" l="1"/>
  <c r="F13" i="5"/>
  <c r="F34" i="5" l="1"/>
  <c r="F37" i="5" s="1"/>
  <c r="F16" i="5"/>
  <c r="F31" i="5" l="1"/>
  <c r="F30" i="5"/>
  <c r="F17" i="5"/>
  <c r="F12" i="5"/>
  <c r="F11" i="5"/>
  <c r="F32" i="5" l="1"/>
  <c r="F18" i="5"/>
  <c r="F41" i="5" s="1"/>
</calcChain>
</file>

<file path=xl/sharedStrings.xml><?xml version="1.0" encoding="utf-8"?>
<sst xmlns="http://schemas.openxmlformats.org/spreadsheetml/2006/main" count="65" uniqueCount="46">
  <si>
    <t>U.M.</t>
  </si>
  <si>
    <t>Nr. Crt.</t>
  </si>
  <si>
    <t>buc</t>
  </si>
  <si>
    <t>Total lot 1</t>
  </si>
  <si>
    <t>Total lot 2</t>
  </si>
  <si>
    <t xml:space="preserve">Cantitate </t>
  </si>
  <si>
    <t>Valoare totală, lei fara TVA</t>
  </si>
  <si>
    <t xml:space="preserve">     </t>
  </si>
  <si>
    <t xml:space="preserve"> buc</t>
  </si>
  <si>
    <t>Pret unitar, lei, fara TVA</t>
  </si>
  <si>
    <t>Pret total, lei,  fara TVA</t>
  </si>
  <si>
    <t>Denumire produs</t>
  </si>
  <si>
    <t>Total lot 3</t>
  </si>
  <si>
    <t>Total lot 4</t>
  </si>
  <si>
    <t>Total lot 5</t>
  </si>
  <si>
    <t xml:space="preserve">Identificare ofertant: </t>
  </si>
  <si>
    <t xml:space="preserve">       PROPUNERE FINANCIARA</t>
  </si>
  <si>
    <t>Ofertantul va introduce pretul unitar</t>
  </si>
  <si>
    <t>Pretul unitar va include toate costurile asociate indeplinirii obligatiilor contractuale de catre contractant</t>
  </si>
  <si>
    <t>Identificarea procedurii: Piese pentru instalaţie evacuare zgură şi cenuşă</t>
  </si>
  <si>
    <t>Lot 1-Piese grătar postardere</t>
  </si>
  <si>
    <t>Bară distanţier</t>
  </si>
  <si>
    <t>Bolţ suport bară grătar</t>
  </si>
  <si>
    <t>Piuliţă M24</t>
  </si>
  <si>
    <t>Piuliţă crestată M24</t>
  </si>
  <si>
    <t>Siguranţă d=4</t>
  </si>
  <si>
    <t>Siguranţă bară grătar</t>
  </si>
  <si>
    <t>Rolă</t>
  </si>
  <si>
    <t>Lot 2 -Piese transportor zgură</t>
  </si>
  <si>
    <t>Element racletă</t>
  </si>
  <si>
    <t>Lanţ 26x92-9 paşi</t>
  </si>
  <si>
    <t>Za de legătură</t>
  </si>
  <si>
    <t>Coroană</t>
  </si>
  <si>
    <t>Şurub cu cap hexagonal M12X55</t>
  </si>
  <si>
    <t>Piuliţă M12</t>
  </si>
  <si>
    <t>Şaibă N12</t>
  </si>
  <si>
    <t>Dispozitiv întindere</t>
  </si>
  <si>
    <t>Lot 3-Concasor zgură</t>
  </si>
  <si>
    <t>Ansamblu concasor zgură execuţie stânga echipat cu lagăre şi presetupe granulaţie maxim 14 mm</t>
  </si>
  <si>
    <t>Ansamblu concasor zgură execuţie dreapta echipat cu lagăre şi presetupe granulaţie maxim 14 mm</t>
  </si>
  <si>
    <t>Lot 4-Piese ejectori</t>
  </si>
  <si>
    <t>Ansamblu ejector sub concasor</t>
  </si>
  <si>
    <t>Duză amestec</t>
  </si>
  <si>
    <t>Difuzor poziţia 1</t>
  </si>
  <si>
    <t>Lot 5-Elemente de cauciuc</t>
  </si>
  <si>
    <t>Curăţitor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</si>
</sst>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10" fillId="0" borderId="0" xfId="0" applyFont="1"/>
    <xf numFmtId="0" fontId="9" fillId="2" borderId="0" xfId="0" applyFont="1" applyFill="1" applyAlignment="1"/>
    <xf numFmtId="0" fontId="11" fillId="0" borderId="0" xfId="0" applyFont="1" applyBorder="1" applyAlignment="1">
      <alignment vertical="top"/>
    </xf>
    <xf numFmtId="0" fontId="10" fillId="0" borderId="0" xfId="0" applyFont="1" applyAlignment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43" fontId="5" fillId="0" borderId="1" xfId="0" applyNumberFormat="1" applyFont="1" applyBorder="1"/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/>
    <xf numFmtId="43" fontId="1" fillId="0" borderId="0" xfId="0" applyNumberFormat="1" applyFont="1" applyBorder="1"/>
    <xf numFmtId="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4" fontId="7" fillId="0" borderId="6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/>
    <xf numFmtId="0" fontId="10" fillId="0" borderId="9" xfId="0" applyFont="1" applyBorder="1"/>
    <xf numFmtId="0" fontId="9" fillId="2" borderId="5" xfId="0" applyFont="1" applyFill="1" applyBorder="1" applyAlignment="1">
      <alignment horizontal="left"/>
    </xf>
    <xf numFmtId="0" fontId="10" fillId="0" borderId="6" xfId="0" applyFont="1" applyBorder="1"/>
    <xf numFmtId="0" fontId="11" fillId="0" borderId="1" xfId="0" applyFont="1" applyBorder="1" applyAlignment="1">
      <alignment vertical="top"/>
    </xf>
    <xf numFmtId="0" fontId="10" fillId="0" borderId="1" xfId="0" applyFont="1" applyBorder="1" applyAlignment="1"/>
    <xf numFmtId="0" fontId="7" fillId="0" borderId="1" xfId="0" applyFont="1" applyBorder="1" applyAlignment="1">
      <alignment vertical="top"/>
    </xf>
    <xf numFmtId="0" fontId="1" fillId="0" borderId="0" xfId="0" applyFont="1" applyBorder="1"/>
    <xf numFmtId="4" fontId="2" fillId="0" borderId="0" xfId="0" applyNumberFormat="1" applyFont="1" applyBorder="1" applyAlignment="1">
      <alignment horizontal="center" vertical="center"/>
    </xf>
    <xf numFmtId="43" fontId="1" fillId="0" borderId="0" xfId="1" applyFont="1" applyBorder="1"/>
    <xf numFmtId="4" fontId="3" fillId="0" borderId="0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3" fontId="6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/>
    <xf numFmtId="0" fontId="7" fillId="0" borderId="0" xfId="0" applyFont="1" applyAlignment="1">
      <alignment horizontal="justify" vertical="center" wrapText="1"/>
    </xf>
    <xf numFmtId="0" fontId="12" fillId="0" borderId="0" xfId="0" applyFont="1" applyAlignment="1"/>
    <xf numFmtId="0" fontId="9" fillId="2" borderId="8" xfId="0" applyFont="1" applyFill="1" applyBorder="1" applyAlignment="1">
      <alignment horizontal="left"/>
    </xf>
    <xf numFmtId="0" fontId="8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abSelected="1" topLeftCell="A13" workbookViewId="0">
      <selection activeCell="D27" sqref="D27"/>
    </sheetView>
  </sheetViews>
  <sheetFormatPr defaultRowHeight="15" x14ac:dyDescent="0.25"/>
  <cols>
    <col min="1" max="1" width="5" style="1" customWidth="1"/>
    <col min="2" max="2" width="46.28515625" style="1" customWidth="1"/>
    <col min="3" max="3" width="8.28515625" style="2" customWidth="1"/>
    <col min="4" max="4" width="11.85546875" style="1" customWidth="1"/>
    <col min="5" max="5" width="12.140625" style="1" customWidth="1"/>
    <col min="6" max="6" width="13" style="1" customWidth="1"/>
    <col min="7" max="7" width="10" style="1" bestFit="1" customWidth="1"/>
    <col min="8" max="8" width="11.5703125" style="1" customWidth="1"/>
    <col min="9" max="9" width="15" style="1" customWidth="1"/>
    <col min="10" max="10" width="9.140625" style="1"/>
    <col min="11" max="11" width="12.7109375" style="1" customWidth="1"/>
    <col min="12" max="12" width="13.28515625" style="1" customWidth="1"/>
    <col min="13" max="13" width="15" style="1" customWidth="1"/>
    <col min="14" max="16384" width="9.140625" style="1"/>
  </cols>
  <sheetData>
    <row r="2" spans="1:13" s="9" customFormat="1" ht="15.75" x14ac:dyDescent="0.25">
      <c r="A2" s="13" t="s">
        <v>15</v>
      </c>
      <c r="B2" s="13"/>
      <c r="C2" s="14"/>
      <c r="D2" s="13"/>
      <c r="E2" s="13"/>
      <c r="F2" s="13"/>
    </row>
    <row r="3" spans="1:13" s="13" customFormat="1" ht="15.75" x14ac:dyDescent="0.25">
      <c r="A3" s="13" t="s">
        <v>19</v>
      </c>
      <c r="C3" s="14"/>
    </row>
    <row r="4" spans="1:13" s="13" customFormat="1" ht="15.75" x14ac:dyDescent="0.25">
      <c r="B4" s="66" t="s">
        <v>16</v>
      </c>
      <c r="C4" s="66"/>
      <c r="D4" s="66"/>
      <c r="E4" s="66"/>
    </row>
    <row r="5" spans="1:13" s="9" customFormat="1" ht="15.75" x14ac:dyDescent="0.25">
      <c r="A5" s="51"/>
      <c r="B5" s="51" t="s">
        <v>17</v>
      </c>
      <c r="C5" s="51"/>
      <c r="D5" s="52"/>
      <c r="E5" s="47"/>
      <c r="F5" s="47"/>
    </row>
    <row r="6" spans="1:13" s="13" customFormat="1" ht="15.75" x14ac:dyDescent="0.25">
      <c r="A6" s="48"/>
      <c r="B6" s="53" t="s">
        <v>18</v>
      </c>
      <c r="C6" s="49"/>
      <c r="D6" s="49"/>
      <c r="E6" s="49"/>
      <c r="F6" s="50"/>
    </row>
    <row r="7" spans="1:13" ht="3" customHeight="1" x14ac:dyDescent="0.25">
      <c r="A7" s="10"/>
      <c r="B7" s="10"/>
      <c r="C7" s="10"/>
      <c r="D7" s="10"/>
      <c r="E7" s="9"/>
      <c r="F7" s="9"/>
    </row>
    <row r="8" spans="1:13" ht="15.75" hidden="1" x14ac:dyDescent="0.25">
      <c r="A8" s="11"/>
      <c r="B8" s="11"/>
      <c r="C8" s="11"/>
      <c r="D8" s="12"/>
      <c r="E8" s="9"/>
      <c r="F8" s="9"/>
    </row>
    <row r="9" spans="1:13" ht="47.25" x14ac:dyDescent="0.25">
      <c r="A9" s="18" t="s">
        <v>1</v>
      </c>
      <c r="B9" s="19" t="s">
        <v>11</v>
      </c>
      <c r="C9" s="19" t="s">
        <v>0</v>
      </c>
      <c r="D9" s="18" t="s">
        <v>5</v>
      </c>
      <c r="E9" s="18" t="s">
        <v>9</v>
      </c>
      <c r="F9" s="18" t="s">
        <v>10</v>
      </c>
      <c r="G9" s="54"/>
      <c r="H9" s="54"/>
      <c r="I9" s="54"/>
      <c r="J9" s="54"/>
      <c r="K9" s="54"/>
      <c r="L9" s="54"/>
      <c r="M9" s="54"/>
    </row>
    <row r="10" spans="1:13" ht="15.75" customHeight="1" x14ac:dyDescent="0.25">
      <c r="A10" s="18"/>
      <c r="B10" s="62" t="s">
        <v>20</v>
      </c>
      <c r="C10" s="63"/>
      <c r="D10" s="63"/>
      <c r="E10" s="63"/>
      <c r="F10" s="63"/>
      <c r="G10" s="54"/>
      <c r="H10" s="54"/>
      <c r="I10" s="54"/>
      <c r="J10" s="54"/>
      <c r="K10" s="54"/>
      <c r="L10" s="54"/>
      <c r="M10" s="54"/>
    </row>
    <row r="11" spans="1:13" ht="21.75" customHeight="1" x14ac:dyDescent="0.25">
      <c r="A11" s="3">
        <v>1</v>
      </c>
      <c r="B11" s="20" t="s">
        <v>21</v>
      </c>
      <c r="C11" s="4" t="s">
        <v>2</v>
      </c>
      <c r="D11" s="21">
        <v>70</v>
      </c>
      <c r="E11" s="5"/>
      <c r="F11" s="5">
        <f>D11*E11</f>
        <v>0</v>
      </c>
      <c r="G11" s="55"/>
      <c r="H11" s="56"/>
      <c r="I11" s="37"/>
      <c r="J11" s="54"/>
      <c r="K11" s="54"/>
      <c r="L11" s="54"/>
      <c r="M11" s="54"/>
    </row>
    <row r="12" spans="1:13" ht="24" customHeight="1" x14ac:dyDescent="0.25">
      <c r="A12" s="3">
        <v>2</v>
      </c>
      <c r="B12" s="20" t="s">
        <v>22</v>
      </c>
      <c r="C12" s="4" t="s">
        <v>2</v>
      </c>
      <c r="D12" s="60">
        <v>1480</v>
      </c>
      <c r="E12" s="5"/>
      <c r="F12" s="5">
        <f>D12*E12</f>
        <v>0</v>
      </c>
      <c r="G12" s="55"/>
      <c r="H12" s="56"/>
      <c r="I12" s="56"/>
      <c r="J12" s="54"/>
      <c r="K12" s="54"/>
      <c r="L12" s="54"/>
      <c r="M12" s="54"/>
    </row>
    <row r="13" spans="1:13" ht="24" customHeight="1" x14ac:dyDescent="0.25">
      <c r="A13" s="3">
        <v>3</v>
      </c>
      <c r="B13" s="20" t="s">
        <v>23</v>
      </c>
      <c r="C13" s="4" t="s">
        <v>2</v>
      </c>
      <c r="D13" s="21">
        <v>200</v>
      </c>
      <c r="E13" s="5"/>
      <c r="F13" s="5">
        <f>D13*E13</f>
        <v>0</v>
      </c>
      <c r="G13" s="55"/>
      <c r="H13" s="56"/>
      <c r="I13" s="56"/>
      <c r="J13" s="54"/>
      <c r="K13" s="54"/>
      <c r="L13" s="54"/>
      <c r="M13" s="54"/>
    </row>
    <row r="14" spans="1:13" ht="24" customHeight="1" x14ac:dyDescent="0.25">
      <c r="A14" s="3">
        <v>4</v>
      </c>
      <c r="B14" s="20" t="s">
        <v>24</v>
      </c>
      <c r="C14" s="4" t="s">
        <v>2</v>
      </c>
      <c r="D14" s="21">
        <v>400</v>
      </c>
      <c r="E14" s="5"/>
      <c r="F14" s="5"/>
      <c r="G14" s="55"/>
      <c r="H14" s="56"/>
      <c r="I14" s="56"/>
      <c r="J14" s="54"/>
      <c r="K14" s="54"/>
      <c r="L14" s="54"/>
      <c r="M14" s="54"/>
    </row>
    <row r="15" spans="1:13" ht="24" customHeight="1" x14ac:dyDescent="0.25">
      <c r="A15" s="3">
        <v>5</v>
      </c>
      <c r="B15" s="20" t="s">
        <v>25</v>
      </c>
      <c r="C15" s="4" t="s">
        <v>2</v>
      </c>
      <c r="D15" s="60">
        <v>1480</v>
      </c>
      <c r="E15" s="5"/>
      <c r="F15" s="5">
        <f>D15*E15</f>
        <v>0</v>
      </c>
      <c r="G15" s="55"/>
      <c r="H15" s="56"/>
      <c r="I15" s="56"/>
      <c r="J15" s="54"/>
      <c r="K15" s="54"/>
      <c r="L15" s="54"/>
      <c r="M15" s="54"/>
    </row>
    <row r="16" spans="1:13" ht="24" customHeight="1" x14ac:dyDescent="0.25">
      <c r="A16" s="3">
        <v>6</v>
      </c>
      <c r="B16" s="20" t="s">
        <v>26</v>
      </c>
      <c r="C16" s="4" t="s">
        <v>2</v>
      </c>
      <c r="D16" s="60">
        <v>6000</v>
      </c>
      <c r="E16" s="5"/>
      <c r="F16" s="5">
        <f>D16*E16</f>
        <v>0</v>
      </c>
      <c r="G16" s="55"/>
      <c r="H16" s="56"/>
      <c r="I16" s="56"/>
      <c r="J16" s="54"/>
      <c r="K16" s="54"/>
      <c r="L16" s="54"/>
      <c r="M16" s="54"/>
    </row>
    <row r="17" spans="1:13" ht="24" customHeight="1" x14ac:dyDescent="0.25">
      <c r="A17" s="3">
        <v>7</v>
      </c>
      <c r="B17" s="20" t="s">
        <v>27</v>
      </c>
      <c r="C17" s="4" t="s">
        <v>2</v>
      </c>
      <c r="D17" s="60">
        <v>581</v>
      </c>
      <c r="E17" s="5"/>
      <c r="F17" s="5">
        <f>D17*E17</f>
        <v>0</v>
      </c>
      <c r="G17" s="55"/>
      <c r="H17" s="56"/>
      <c r="I17" s="56"/>
      <c r="J17" s="54"/>
      <c r="K17" s="54"/>
      <c r="L17" s="54"/>
      <c r="M17" s="54"/>
    </row>
    <row r="18" spans="1:13" ht="15.75" x14ac:dyDescent="0.25">
      <c r="A18" s="4"/>
      <c r="B18" s="46" t="s">
        <v>3</v>
      </c>
      <c r="C18" s="4"/>
      <c r="D18" s="6"/>
      <c r="E18" s="5"/>
      <c r="F18" s="7">
        <f>F17+F16+F15+F14+F13+F12+F11</f>
        <v>0</v>
      </c>
      <c r="G18" s="35"/>
      <c r="H18" s="54"/>
      <c r="I18" s="57"/>
      <c r="J18" s="54"/>
      <c r="K18" s="54"/>
      <c r="L18" s="54"/>
      <c r="M18" s="54"/>
    </row>
    <row r="19" spans="1:13" ht="15.75" x14ac:dyDescent="0.25">
      <c r="A19" s="4"/>
      <c r="B19" s="62" t="s">
        <v>28</v>
      </c>
      <c r="C19" s="63"/>
      <c r="D19" s="63"/>
      <c r="E19" s="63"/>
      <c r="F19" s="63"/>
      <c r="G19" s="35"/>
      <c r="H19" s="54"/>
      <c r="I19" s="35"/>
      <c r="J19" s="54"/>
      <c r="K19" s="54"/>
      <c r="L19" s="54"/>
      <c r="M19" s="54"/>
    </row>
    <row r="20" spans="1:13" ht="18" customHeight="1" x14ac:dyDescent="0.25">
      <c r="A20" s="4">
        <v>1</v>
      </c>
      <c r="B20" s="20" t="s">
        <v>29</v>
      </c>
      <c r="C20" s="4" t="s">
        <v>2</v>
      </c>
      <c r="D20" s="6">
        <v>55</v>
      </c>
      <c r="E20" s="5"/>
      <c r="F20" s="5">
        <f>D20*E20</f>
        <v>0</v>
      </c>
      <c r="G20" s="35"/>
      <c r="H20" s="56"/>
      <c r="I20" s="35"/>
      <c r="J20" s="56"/>
      <c r="K20" s="37"/>
      <c r="L20" s="56"/>
      <c r="M20" s="37"/>
    </row>
    <row r="21" spans="1:13" ht="18" customHeight="1" x14ac:dyDescent="0.25">
      <c r="A21" s="4">
        <v>2</v>
      </c>
      <c r="B21" s="20" t="s">
        <v>30</v>
      </c>
      <c r="C21" s="4" t="s">
        <v>2</v>
      </c>
      <c r="D21" s="6">
        <v>80</v>
      </c>
      <c r="E21" s="5"/>
      <c r="F21" s="5">
        <f t="shared" ref="F21:F27" si="0">D21*E21</f>
        <v>0</v>
      </c>
      <c r="G21" s="35"/>
      <c r="H21" s="56"/>
      <c r="I21" s="35"/>
      <c r="J21" s="56"/>
      <c r="K21" s="37"/>
      <c r="L21" s="56"/>
      <c r="M21" s="37"/>
    </row>
    <row r="22" spans="1:13" ht="18" customHeight="1" x14ac:dyDescent="0.25">
      <c r="A22" s="4">
        <v>3</v>
      </c>
      <c r="B22" s="20" t="s">
        <v>31</v>
      </c>
      <c r="C22" s="4" t="s">
        <v>2</v>
      </c>
      <c r="D22" s="6">
        <v>100</v>
      </c>
      <c r="E22" s="5"/>
      <c r="F22" s="5">
        <f t="shared" si="0"/>
        <v>0</v>
      </c>
      <c r="G22" s="35"/>
      <c r="H22" s="56"/>
      <c r="I22" s="35"/>
      <c r="J22" s="56"/>
      <c r="K22" s="37"/>
      <c r="L22" s="56"/>
      <c r="M22" s="37"/>
    </row>
    <row r="23" spans="1:13" ht="18" customHeight="1" x14ac:dyDescent="0.25">
      <c r="A23" s="4">
        <v>4</v>
      </c>
      <c r="B23" s="20" t="s">
        <v>32</v>
      </c>
      <c r="C23" s="4" t="s">
        <v>2</v>
      </c>
      <c r="D23" s="6">
        <v>4</v>
      </c>
      <c r="E23" s="5"/>
      <c r="F23" s="5">
        <f t="shared" si="0"/>
        <v>0</v>
      </c>
      <c r="G23" s="35"/>
      <c r="H23" s="56"/>
      <c r="I23" s="35"/>
      <c r="J23" s="56"/>
      <c r="K23" s="37"/>
      <c r="L23" s="56"/>
      <c r="M23" s="37"/>
    </row>
    <row r="24" spans="1:13" ht="18" customHeight="1" x14ac:dyDescent="0.25">
      <c r="A24" s="4">
        <v>5</v>
      </c>
      <c r="B24" s="20" t="s">
        <v>33</v>
      </c>
      <c r="C24" s="4" t="s">
        <v>2</v>
      </c>
      <c r="D24" s="6">
        <v>2000</v>
      </c>
      <c r="E24" s="5"/>
      <c r="F24" s="5">
        <f t="shared" si="0"/>
        <v>0</v>
      </c>
      <c r="G24" s="35"/>
      <c r="H24" s="56"/>
      <c r="I24" s="35"/>
      <c r="J24" s="56"/>
      <c r="K24" s="37"/>
      <c r="L24" s="56"/>
      <c r="M24" s="37"/>
    </row>
    <row r="25" spans="1:13" ht="18" customHeight="1" x14ac:dyDescent="0.25">
      <c r="A25" s="4">
        <v>6</v>
      </c>
      <c r="B25" s="20" t="s">
        <v>34</v>
      </c>
      <c r="C25" s="4" t="s">
        <v>2</v>
      </c>
      <c r="D25" s="6">
        <v>2000</v>
      </c>
      <c r="E25" s="5"/>
      <c r="F25" s="5">
        <f t="shared" si="0"/>
        <v>0</v>
      </c>
      <c r="G25" s="35"/>
      <c r="H25" s="56"/>
      <c r="I25" s="35"/>
      <c r="J25" s="56"/>
      <c r="K25" s="37"/>
      <c r="L25" s="56"/>
      <c r="M25" s="37"/>
    </row>
    <row r="26" spans="1:13" ht="18" customHeight="1" x14ac:dyDescent="0.25">
      <c r="A26" s="4">
        <v>7</v>
      </c>
      <c r="B26" s="20" t="s">
        <v>35</v>
      </c>
      <c r="C26" s="4" t="s">
        <v>2</v>
      </c>
      <c r="D26" s="6">
        <v>2000</v>
      </c>
      <c r="E26" s="5"/>
      <c r="F26" s="5">
        <f t="shared" si="0"/>
        <v>0</v>
      </c>
      <c r="G26" s="35"/>
      <c r="H26" s="56"/>
      <c r="I26" s="35"/>
      <c r="J26" s="56"/>
      <c r="K26" s="37"/>
      <c r="L26" s="56"/>
      <c r="M26" s="37"/>
    </row>
    <row r="27" spans="1:13" ht="18" customHeight="1" x14ac:dyDescent="0.25">
      <c r="A27" s="4">
        <v>8</v>
      </c>
      <c r="B27" s="20" t="s">
        <v>36</v>
      </c>
      <c r="C27" s="4" t="s">
        <v>2</v>
      </c>
      <c r="D27" s="67">
        <v>1</v>
      </c>
      <c r="E27" s="5"/>
      <c r="F27" s="5">
        <f t="shared" si="0"/>
        <v>0</v>
      </c>
      <c r="G27" s="35"/>
      <c r="H27" s="56"/>
      <c r="I27" s="35"/>
      <c r="J27" s="56"/>
      <c r="K27" s="37"/>
      <c r="L27" s="56"/>
      <c r="M27" s="37"/>
    </row>
    <row r="28" spans="1:13" ht="18" customHeight="1" x14ac:dyDescent="0.25">
      <c r="A28" s="4"/>
      <c r="B28" s="58" t="s">
        <v>4</v>
      </c>
      <c r="C28" s="28"/>
      <c r="D28" s="29"/>
      <c r="E28" s="34"/>
      <c r="F28" s="7">
        <f>F20+F21+F22+F23+F24+F25+F26+F27</f>
        <v>0</v>
      </c>
      <c r="G28" s="35"/>
      <c r="H28" s="56"/>
      <c r="I28" s="35"/>
      <c r="J28" s="56"/>
      <c r="K28" s="37"/>
      <c r="L28" s="56"/>
      <c r="M28" s="37"/>
    </row>
    <row r="29" spans="1:13" ht="18" customHeight="1" x14ac:dyDescent="0.25">
      <c r="A29" s="25"/>
      <c r="B29" s="59" t="s">
        <v>37</v>
      </c>
      <c r="C29" s="31"/>
      <c r="D29" s="29"/>
      <c r="E29" s="30"/>
      <c r="F29" s="33"/>
      <c r="G29" s="35"/>
      <c r="H29" s="56"/>
      <c r="I29" s="35"/>
      <c r="J29" s="56"/>
      <c r="K29" s="37"/>
      <c r="L29" s="56"/>
      <c r="M29" s="37"/>
    </row>
    <row r="30" spans="1:13" ht="31.5" customHeight="1" x14ac:dyDescent="0.25">
      <c r="A30" s="25">
        <v>1</v>
      </c>
      <c r="B30" s="24" t="s">
        <v>38</v>
      </c>
      <c r="C30" s="25" t="s">
        <v>2</v>
      </c>
      <c r="D30" s="26">
        <v>2</v>
      </c>
      <c r="E30" s="27"/>
      <c r="F30" s="27">
        <f>D30*E30</f>
        <v>0</v>
      </c>
      <c r="G30" s="35"/>
      <c r="H30" s="56"/>
      <c r="I30" s="35"/>
      <c r="J30" s="56"/>
      <c r="K30" s="37"/>
      <c r="L30" s="56"/>
      <c r="M30" s="37"/>
    </row>
    <row r="31" spans="1:13" ht="33.75" customHeight="1" x14ac:dyDescent="0.25">
      <c r="A31" s="4">
        <v>2</v>
      </c>
      <c r="B31" s="20" t="s">
        <v>39</v>
      </c>
      <c r="C31" s="4" t="s">
        <v>8</v>
      </c>
      <c r="D31" s="6">
        <v>2</v>
      </c>
      <c r="E31" s="5"/>
      <c r="F31" s="5">
        <f>D31*E31</f>
        <v>0</v>
      </c>
      <c r="G31" s="35"/>
      <c r="H31" s="56"/>
      <c r="I31" s="35"/>
      <c r="J31" s="56"/>
      <c r="K31" s="37"/>
      <c r="L31" s="56"/>
      <c r="M31" s="37"/>
    </row>
    <row r="32" spans="1:13" ht="20.25" customHeight="1" x14ac:dyDescent="0.25">
      <c r="A32" s="4"/>
      <c r="B32" s="22" t="s">
        <v>12</v>
      </c>
      <c r="C32" s="4"/>
      <c r="D32" s="6"/>
      <c r="E32" s="5"/>
      <c r="F32" s="7">
        <f>F30+F31</f>
        <v>0</v>
      </c>
      <c r="G32" s="35"/>
      <c r="H32" s="36"/>
      <c r="I32" s="35"/>
      <c r="J32" s="36"/>
      <c r="K32" s="37"/>
      <c r="L32" s="36"/>
      <c r="M32" s="37"/>
    </row>
    <row r="33" spans="1:13" ht="20.25" customHeight="1" x14ac:dyDescent="0.25">
      <c r="A33" s="4"/>
      <c r="B33" s="40" t="s">
        <v>40</v>
      </c>
      <c r="C33" s="28"/>
      <c r="D33" s="29"/>
      <c r="E33" s="30"/>
      <c r="F33" s="38"/>
      <c r="G33" s="35"/>
      <c r="H33" s="36"/>
      <c r="I33" s="35"/>
      <c r="J33" s="36"/>
      <c r="K33" s="37"/>
      <c r="L33" s="36"/>
      <c r="M33" s="37"/>
    </row>
    <row r="34" spans="1:13" ht="17.25" customHeight="1" x14ac:dyDescent="0.25">
      <c r="A34" s="4">
        <v>1</v>
      </c>
      <c r="B34" s="42" t="s">
        <v>41</v>
      </c>
      <c r="C34" s="25" t="s">
        <v>2</v>
      </c>
      <c r="D34" s="26">
        <v>8</v>
      </c>
      <c r="E34" s="27"/>
      <c r="F34" s="7">
        <f>D34*E34</f>
        <v>0</v>
      </c>
      <c r="G34" s="35"/>
      <c r="H34" s="36"/>
      <c r="I34" s="35"/>
      <c r="J34" s="36"/>
      <c r="K34" s="37"/>
      <c r="L34" s="36"/>
      <c r="M34" s="37"/>
    </row>
    <row r="35" spans="1:13" ht="17.25" customHeight="1" x14ac:dyDescent="0.25">
      <c r="A35" s="4">
        <v>2</v>
      </c>
      <c r="B35" s="43" t="s">
        <v>42</v>
      </c>
      <c r="C35" s="25" t="s">
        <v>2</v>
      </c>
      <c r="D35" s="6">
        <v>16</v>
      </c>
      <c r="E35" s="5"/>
      <c r="F35" s="7">
        <f t="shared" ref="F35:F36" si="1">D35*E35</f>
        <v>0</v>
      </c>
      <c r="G35" s="35"/>
      <c r="H35" s="36"/>
      <c r="I35" s="35"/>
      <c r="J35" s="36"/>
      <c r="K35" s="37"/>
      <c r="L35" s="36"/>
      <c r="M35" s="37"/>
    </row>
    <row r="36" spans="1:13" ht="17.25" customHeight="1" x14ac:dyDescent="0.25">
      <c r="A36" s="4">
        <v>3</v>
      </c>
      <c r="B36" s="61" t="s">
        <v>43</v>
      </c>
      <c r="C36" s="25" t="s">
        <v>2</v>
      </c>
      <c r="D36" s="29">
        <v>20</v>
      </c>
      <c r="E36" s="34"/>
      <c r="F36" s="7">
        <f t="shared" si="1"/>
        <v>0</v>
      </c>
      <c r="G36" s="35"/>
      <c r="H36" s="36"/>
      <c r="I36" s="35"/>
      <c r="J36" s="36"/>
      <c r="K36" s="37"/>
      <c r="L36" s="36"/>
      <c r="M36" s="37"/>
    </row>
    <row r="37" spans="1:13" ht="20.25" customHeight="1" x14ac:dyDescent="0.25">
      <c r="A37" s="4"/>
      <c r="B37" s="40" t="s">
        <v>13</v>
      </c>
      <c r="C37" s="28"/>
      <c r="D37" s="29"/>
      <c r="E37" s="34"/>
      <c r="F37" s="38">
        <f>F34+F35+F36</f>
        <v>0</v>
      </c>
      <c r="G37" s="35"/>
      <c r="H37" s="36"/>
      <c r="I37" s="35"/>
      <c r="J37" s="36"/>
      <c r="K37" s="37"/>
      <c r="L37" s="36"/>
      <c r="M37" s="37"/>
    </row>
    <row r="38" spans="1:13" ht="20.25" customHeight="1" x14ac:dyDescent="0.25">
      <c r="A38" s="25"/>
      <c r="B38" s="44" t="s">
        <v>44</v>
      </c>
      <c r="C38" s="31"/>
      <c r="D38" s="29"/>
      <c r="E38" s="30"/>
      <c r="F38" s="38"/>
      <c r="G38" s="35"/>
      <c r="H38" s="36"/>
      <c r="I38" s="35"/>
      <c r="J38" s="36"/>
      <c r="K38" s="37"/>
      <c r="L38" s="36"/>
      <c r="M38" s="37"/>
    </row>
    <row r="39" spans="1:13" ht="20.25" customHeight="1" x14ac:dyDescent="0.25">
      <c r="A39" s="25">
        <v>1</v>
      </c>
      <c r="B39" s="8" t="s">
        <v>45</v>
      </c>
      <c r="C39" s="4" t="s">
        <v>2</v>
      </c>
      <c r="D39" s="6">
        <v>220</v>
      </c>
      <c r="E39" s="5"/>
      <c r="F39" s="38">
        <f>D39*E39</f>
        <v>0</v>
      </c>
      <c r="G39" s="35"/>
      <c r="H39" s="36"/>
      <c r="I39" s="35"/>
      <c r="J39" s="36"/>
      <c r="K39" s="37"/>
      <c r="L39" s="36"/>
      <c r="M39" s="37"/>
    </row>
    <row r="40" spans="1:13" ht="15" customHeight="1" x14ac:dyDescent="0.25">
      <c r="A40" s="25"/>
      <c r="B40" s="44" t="s">
        <v>14</v>
      </c>
      <c r="C40" s="31"/>
      <c r="D40" s="32"/>
      <c r="E40" s="45"/>
      <c r="F40" s="38">
        <f>F39</f>
        <v>0</v>
      </c>
      <c r="G40" s="35"/>
      <c r="H40" s="36"/>
      <c r="I40" s="35"/>
      <c r="J40" s="36"/>
      <c r="K40" s="37"/>
      <c r="L40" s="36"/>
      <c r="M40" s="37"/>
    </row>
    <row r="41" spans="1:13" ht="15.75" x14ac:dyDescent="0.25">
      <c r="A41" s="41"/>
      <c r="B41" s="39" t="s">
        <v>6</v>
      </c>
      <c r="C41" s="25"/>
      <c r="D41" s="41"/>
      <c r="E41" s="41"/>
      <c r="F41" s="23">
        <f>F40+F37+F32+F28+F18</f>
        <v>0</v>
      </c>
    </row>
    <row r="42" spans="1:13" ht="15" customHeight="1" x14ac:dyDescent="0.25">
      <c r="A42" s="13"/>
      <c r="B42" s="13"/>
      <c r="C42" s="14"/>
      <c r="D42" s="13"/>
      <c r="E42" s="13"/>
      <c r="F42" s="13"/>
    </row>
    <row r="43" spans="1:13" ht="15.75" x14ac:dyDescent="0.25">
      <c r="A43" s="13"/>
      <c r="B43" s="15"/>
      <c r="C43" s="16"/>
      <c r="D43" s="13"/>
      <c r="E43" s="13"/>
      <c r="F43" s="13"/>
    </row>
    <row r="44" spans="1:13" ht="11.25" customHeight="1" x14ac:dyDescent="0.25">
      <c r="A44" s="13"/>
      <c r="B44" s="15"/>
      <c r="C44" s="16"/>
      <c r="D44" s="13"/>
      <c r="E44" s="13"/>
      <c r="F44" s="13"/>
    </row>
    <row r="45" spans="1:13" ht="15.75" hidden="1" x14ac:dyDescent="0.25">
      <c r="A45" s="13"/>
      <c r="B45" s="15"/>
      <c r="C45" s="16"/>
      <c r="D45" s="13"/>
      <c r="E45" s="13"/>
      <c r="F45" s="13"/>
    </row>
    <row r="46" spans="1:13" ht="15.75" hidden="1" x14ac:dyDescent="0.25">
      <c r="A46" s="13"/>
      <c r="B46" s="64"/>
      <c r="C46" s="65"/>
      <c r="D46" s="65"/>
      <c r="E46" s="65"/>
      <c r="F46" s="65"/>
    </row>
    <row r="47" spans="1:13" ht="15.75" hidden="1" x14ac:dyDescent="0.25">
      <c r="A47" s="13"/>
      <c r="B47" s="15" t="s">
        <v>7</v>
      </c>
      <c r="C47" s="16"/>
      <c r="D47" s="13"/>
      <c r="E47" s="13"/>
      <c r="F47" s="13"/>
    </row>
    <row r="48" spans="1:13" ht="15.75" hidden="1" x14ac:dyDescent="0.25">
      <c r="A48" s="13"/>
      <c r="B48" s="15"/>
      <c r="C48" s="16"/>
      <c r="D48" s="13"/>
      <c r="E48" s="13"/>
      <c r="F48" s="13"/>
    </row>
    <row r="49" spans="1:6" ht="15.75" hidden="1" x14ac:dyDescent="0.25">
      <c r="A49" s="13"/>
      <c r="B49" s="15"/>
      <c r="C49" s="16"/>
      <c r="D49" s="13"/>
      <c r="E49" s="13"/>
      <c r="F49" s="13"/>
    </row>
    <row r="50" spans="1:6" ht="15.75" hidden="1" x14ac:dyDescent="0.25">
      <c r="A50" s="13"/>
      <c r="B50" s="15"/>
      <c r="C50" s="16"/>
      <c r="D50" s="13"/>
      <c r="E50" s="13"/>
      <c r="F50" s="13"/>
    </row>
    <row r="51" spans="1:6" ht="15.75" x14ac:dyDescent="0.25">
      <c r="A51" s="13"/>
      <c r="B51" s="9"/>
      <c r="C51" s="17"/>
      <c r="D51" s="9"/>
      <c r="E51" s="9"/>
      <c r="F51" s="9"/>
    </row>
    <row r="52" spans="1:6" ht="1.5" customHeight="1" x14ac:dyDescent="0.25">
      <c r="A52" s="9"/>
      <c r="B52" s="9"/>
      <c r="C52" s="17"/>
      <c r="D52" s="9"/>
      <c r="E52" s="9"/>
      <c r="F52" s="9"/>
    </row>
    <row r="53" spans="1:6" ht="15.75" hidden="1" x14ac:dyDescent="0.25">
      <c r="A53" s="9"/>
      <c r="B53" s="9"/>
      <c r="C53" s="17"/>
      <c r="D53" s="9"/>
      <c r="E53" s="9"/>
      <c r="F53" s="9"/>
    </row>
  </sheetData>
  <mergeCells count="4">
    <mergeCell ref="B19:F19"/>
    <mergeCell ref="B46:F46"/>
    <mergeCell ref="B10:F10"/>
    <mergeCell ref="B4:E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2026-06-08T10:37:22Z</dcterms:modified>
</cp:coreProperties>
</file>