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2"/>
  </bookViews>
  <sheets>
    <sheet name="GRUPA 1" sheetId="1" r:id="rId1"/>
    <sheet name="GRUPA 2" sheetId="2" r:id="rId2"/>
    <sheet name="GRUPA 3" sheetId="3" r:id="rId3"/>
  </sheets>
  <definedNames>
    <definedName name="_xlnm.Print_Area" localSheetId="0">'GRUPA 1'!$A$1:$K$38</definedName>
  </definedNames>
  <calcPr calcId="125725"/>
</workbook>
</file>

<file path=xl/calcChain.xml><?xml version="1.0" encoding="utf-8"?>
<calcChain xmlns="http://schemas.openxmlformats.org/spreadsheetml/2006/main">
  <c r="K26" i="3"/>
  <c r="K25"/>
  <c r="J26"/>
  <c r="J25"/>
  <c r="K34" i="1"/>
  <c r="J34"/>
  <c r="K33"/>
  <c r="K32"/>
  <c r="K31"/>
  <c r="J33"/>
  <c r="J32"/>
  <c r="J31"/>
  <c r="K24" i="3"/>
  <c r="J24"/>
  <c r="K23"/>
  <c r="J23"/>
  <c r="K22"/>
  <c r="J22"/>
  <c r="K21"/>
  <c r="J21"/>
  <c r="K20"/>
  <c r="J20"/>
  <c r="K19"/>
  <c r="J19"/>
  <c r="K18"/>
  <c r="J18"/>
  <c r="K17"/>
  <c r="J17"/>
  <c r="K16"/>
  <c r="J16"/>
  <c r="K15"/>
  <c r="J15"/>
  <c r="K14"/>
  <c r="J14"/>
  <c r="K13"/>
  <c r="J13"/>
  <c r="K12"/>
  <c r="J12"/>
  <c r="K11"/>
  <c r="J11"/>
  <c r="K10"/>
  <c r="J10"/>
  <c r="K9"/>
  <c r="J9"/>
  <c r="K8"/>
  <c r="J8"/>
  <c r="K7"/>
  <c r="J7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K37" i="2"/>
  <c r="J37"/>
  <c r="K36"/>
  <c r="J36"/>
  <c r="K35"/>
  <c r="J35"/>
  <c r="K34"/>
  <c r="J34"/>
  <c r="K33"/>
  <c r="J33"/>
  <c r="K32"/>
  <c r="J32"/>
  <c r="K31"/>
  <c r="J31"/>
  <c r="K30"/>
  <c r="J30"/>
  <c r="K29"/>
  <c r="J29"/>
  <c r="K28"/>
  <c r="J28"/>
  <c r="K27"/>
  <c r="J27"/>
  <c r="K26"/>
  <c r="J26"/>
  <c r="K25"/>
  <c r="J25"/>
  <c r="K24"/>
  <c r="J24"/>
  <c r="K23"/>
  <c r="J23"/>
  <c r="K22"/>
  <c r="J22"/>
  <c r="K21"/>
  <c r="J21"/>
  <c r="K20"/>
  <c r="J20"/>
  <c r="K19"/>
  <c r="J19"/>
  <c r="K18"/>
  <c r="J18"/>
  <c r="K17"/>
  <c r="J17"/>
  <c r="K16"/>
  <c r="J16"/>
  <c r="K15"/>
  <c r="J15"/>
  <c r="K14"/>
  <c r="J14"/>
  <c r="K13"/>
  <c r="J13"/>
  <c r="K12"/>
  <c r="J12"/>
  <c r="K11"/>
  <c r="J11"/>
  <c r="K10"/>
  <c r="J10"/>
  <c r="K9"/>
  <c r="J9"/>
  <c r="K8"/>
  <c r="J8"/>
  <c r="K7"/>
  <c r="J7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J27" i="3" l="1"/>
  <c r="K27"/>
  <c r="J38" i="2"/>
  <c r="K38"/>
  <c r="K30" i="1" l="1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35" l="1"/>
  <c r="K35"/>
  <c r="A22"/>
  <c r="A23" s="1"/>
  <c r="A24" s="1"/>
  <c r="A25" s="1"/>
  <c r="A26" s="1"/>
  <c r="A27" s="1"/>
  <c r="A28" s="1"/>
  <c r="A29" s="1"/>
  <c r="A30" s="1"/>
</calcChain>
</file>

<file path=xl/sharedStrings.xml><?xml version="1.0" encoding="utf-8"?>
<sst xmlns="http://schemas.openxmlformats.org/spreadsheetml/2006/main" count="354" uniqueCount="173">
  <si>
    <t>Operator economic</t>
  </si>
  <si>
    <t>Tip element</t>
  </si>
  <si>
    <t>Nr. Crt.</t>
  </si>
  <si>
    <t>buc</t>
  </si>
  <si>
    <t>ml</t>
  </si>
  <si>
    <t>Caracteristici tehnice</t>
  </si>
  <si>
    <t>U.M.</t>
  </si>
  <si>
    <t>LED</t>
  </si>
  <si>
    <t>Tehnologie</t>
  </si>
  <si>
    <t>10led/ml</t>
  </si>
  <si>
    <t>bulb</t>
  </si>
  <si>
    <t>5bulbi E14/ml</t>
  </si>
  <si>
    <t>Data _____________________</t>
  </si>
  <si>
    <t>_________________________</t>
  </si>
  <si>
    <t>(semnătura și ștampila)</t>
  </si>
  <si>
    <t>5 lampi E14/ml</t>
  </si>
  <si>
    <t>Perdele luminoase 1 (L =3 m, h = 1,5 m) intermitente</t>
  </si>
  <si>
    <t>Perdele luminoase 2 (L =3 m, h = 3 m) intermitente</t>
  </si>
  <si>
    <t>Perdele luminoase 1 (L =3 m, h = 5 m) intermitente</t>
  </si>
  <si>
    <t>lampa</t>
  </si>
  <si>
    <t>3 m x 5 m</t>
  </si>
  <si>
    <t>2 m x 1 m</t>
  </si>
  <si>
    <t>4 m x 2 m</t>
  </si>
  <si>
    <t xml:space="preserve">Dimensiuni minime         </t>
  </si>
  <si>
    <t>3m x 3m</t>
  </si>
  <si>
    <t>3mx1,5m</t>
  </si>
  <si>
    <t>1ml</t>
  </si>
  <si>
    <t>1 m x 1 m</t>
  </si>
  <si>
    <r>
      <t>Perdea inegală  cu  h</t>
    </r>
    <r>
      <rPr>
        <sz val="8"/>
        <color theme="1"/>
        <rFont val="Arial"/>
        <family val="2"/>
      </rPr>
      <t>max</t>
    </r>
    <r>
      <rPr>
        <sz val="11"/>
        <color theme="1"/>
        <rFont val="Arial"/>
        <family val="2"/>
      </rPr>
      <t>.=0,5 m</t>
    </r>
  </si>
  <si>
    <r>
      <t>Perdea inegală  cu h</t>
    </r>
    <r>
      <rPr>
        <sz val="8"/>
        <color theme="1"/>
        <rFont val="Arial"/>
        <family val="2"/>
      </rPr>
      <t>max</t>
    </r>
    <r>
      <rPr>
        <sz val="11"/>
        <color theme="1"/>
        <rFont val="Arial"/>
        <family val="2"/>
      </rPr>
      <t>.= 0,9 m</t>
    </r>
  </si>
  <si>
    <t>Şir luminos 1 intermitent</t>
  </si>
  <si>
    <t>Şir luminos 2 static</t>
  </si>
  <si>
    <t>Ghirlandă luminoasă - 18led/bulb</t>
  </si>
  <si>
    <t>Ghirlandă luminoasă cu lămpi 5 lămpi/ml</t>
  </si>
  <si>
    <t>Plasă luminoasă 1 intermitentă             (L=2 m , h = 1 m)</t>
  </si>
  <si>
    <t>Baghetă luminoasă - alb rece</t>
  </si>
  <si>
    <t>Plasa luminoasă 1 intermitentă             (L=4 m , h = 2 m)</t>
  </si>
  <si>
    <t>Elemente decorative destinate montarii transversale cu suprafața minim de 3mp</t>
  </si>
  <si>
    <t>Putere instalată minimă  -W-</t>
  </si>
  <si>
    <t>Cantitate maximă estimată pe 4 ani</t>
  </si>
  <si>
    <t>Iluminat ornamental cu șir luminos - copac               (înălțime 2 între și 6m)</t>
  </si>
  <si>
    <r>
      <rPr>
        <sz val="11"/>
        <color theme="1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</rPr>
      <t xml:space="preserve"> -</t>
    </r>
    <r>
      <rPr>
        <sz val="11"/>
        <color theme="1"/>
        <rFont val="Arial"/>
        <family val="2"/>
      </rPr>
      <t xml:space="preserve"> 6 m</t>
    </r>
  </si>
  <si>
    <t>Iluminat ornamental cu șir luminos - copac               (înălțime între 6,01 și 10 m)</t>
  </si>
  <si>
    <r>
      <rPr>
        <sz val="11"/>
        <color theme="1"/>
        <rFont val="Arial"/>
        <family val="2"/>
        <charset val="238"/>
      </rPr>
      <t>6,01</t>
    </r>
    <r>
      <rPr>
        <sz val="11"/>
        <color theme="1"/>
        <rFont val="Calibri"/>
        <family val="2"/>
        <charset val="238"/>
      </rPr>
      <t xml:space="preserve"> -</t>
    </r>
    <r>
      <rPr>
        <sz val="11"/>
        <color theme="1"/>
        <rFont val="Arial"/>
        <family val="2"/>
      </rPr>
      <t xml:space="preserve"> 10 m</t>
    </r>
  </si>
  <si>
    <t>Iluminat ornamental cu șir luminos - copac               (înălțime între 10,01 și 15 m)</t>
  </si>
  <si>
    <r>
      <t>10,01 -</t>
    </r>
    <r>
      <rPr>
        <sz val="11"/>
        <color theme="1"/>
        <rFont val="Arial"/>
        <family val="2"/>
      </rPr>
      <t xml:space="preserve"> 15 m</t>
    </r>
  </si>
  <si>
    <t>10,01 - 20 m</t>
  </si>
  <si>
    <t>20,01 - 30 m</t>
  </si>
  <si>
    <r>
      <t xml:space="preserve">Φ </t>
    </r>
    <r>
      <rPr>
        <sz val="11"/>
        <color theme="1"/>
        <rFont val="Calibri"/>
        <family val="2"/>
        <charset val="238"/>
      </rPr>
      <t>≤</t>
    </r>
    <r>
      <rPr>
        <sz val="11"/>
        <color theme="1"/>
        <rFont val="Arial"/>
        <family val="2"/>
      </rPr>
      <t xml:space="preserve"> 0,10m        L </t>
    </r>
    <r>
      <rPr>
        <sz val="11"/>
        <color theme="1"/>
        <rFont val="Calibri"/>
        <family val="2"/>
        <charset val="238"/>
      </rPr>
      <t xml:space="preserve">≤ </t>
    </r>
    <r>
      <rPr>
        <sz val="11"/>
        <color theme="1"/>
        <rFont val="Arial"/>
        <family val="2"/>
      </rPr>
      <t>1 m</t>
    </r>
  </si>
  <si>
    <t>Φ ≤ 0,15m     L≤ 1,5 m</t>
  </si>
  <si>
    <t>Elemente decorative destinate montării transversale cu suprafața minim de 4 mp</t>
  </si>
  <si>
    <t>3,01 - 4 mc</t>
  </si>
  <si>
    <t>4,01 - 5 mc</t>
  </si>
  <si>
    <t>5,01 - 7 mc</t>
  </si>
  <si>
    <t>7,01 - 9 mc</t>
  </si>
  <si>
    <t>9,01 - 12 mc</t>
  </si>
  <si>
    <t>12,01 - 15 mc</t>
  </si>
  <si>
    <t>Cantitate minimă estimată pe 4 ani</t>
  </si>
  <si>
    <t xml:space="preserve"> 0,51 - 1 mp</t>
  </si>
  <si>
    <t>1,1 - 2 mp</t>
  </si>
  <si>
    <t xml:space="preserve"> 2,1 - 3 mp</t>
  </si>
  <si>
    <t xml:space="preserve"> 3,1 - 4 mp</t>
  </si>
  <si>
    <t xml:space="preserve"> 4,1 - 5 mp</t>
  </si>
  <si>
    <t>Elemente decorative destinate montării pe stâlp 2D cu suprafaţă  0,51 - 1 mp</t>
  </si>
  <si>
    <t>Elemente decorative destinate montării pe stâlp 2D cu suprafaţă 1,1 - 2 mp</t>
  </si>
  <si>
    <t>Elemente decorative destinate montării pe stâlp 2D cu suprafaţă  2,1 - 3 mp</t>
  </si>
  <si>
    <t>Elemente decorative destinate montării pe stâlp 2D cu suprafaţă 3,1 - 4 mp</t>
  </si>
  <si>
    <t>2,1 - 3 mc</t>
  </si>
  <si>
    <t>Elemente din şiruri luminoase (țurturi luminoși, perdele luminoase,  etc.) cu înălțime     0,51 - 1 m</t>
  </si>
  <si>
    <t>Elemente din şiruri luminoase (ţurturi luminoşi, perdele luminoase,  etc.) cu înălţime       1,1 - 2 m</t>
  </si>
  <si>
    <t>(0,51 - 1m) /1ml</t>
  </si>
  <si>
    <t>Elemente din şiruri luminoase (ţurţuri luminoşi, perdele luminoase,  etc.) cu inaltime       2,1 - 3 m</t>
  </si>
  <si>
    <t>(2,1 - 3m) /1ml</t>
  </si>
  <si>
    <t>(1,1 - 2m) /1ml</t>
  </si>
  <si>
    <t>Elemente decorative 3D, destinate montării pe sol cu volum 0,51 - 1 mc</t>
  </si>
  <si>
    <t xml:space="preserve"> 0,51 - 1 mc</t>
  </si>
  <si>
    <t>1,1 - 1,5 mc</t>
  </si>
  <si>
    <t>Elemente decorative 3D, destinate montării pe sol cu volum 1,1 - 1,5 mc</t>
  </si>
  <si>
    <t>1,51 - 2 mc</t>
  </si>
  <si>
    <t xml:space="preserve"> 2,1 - 4 mc</t>
  </si>
  <si>
    <t>Elemente decorative 3D, destinate montării pe sol cu volum 1,51 - 2 mc</t>
  </si>
  <si>
    <t>Elemente decorative 3D, destinate montării pe sol cu volum 2,1 - 4mc</t>
  </si>
  <si>
    <t xml:space="preserve"> 4,1  - 8 mc</t>
  </si>
  <si>
    <t xml:space="preserve">  8,1 - 12 mc</t>
  </si>
  <si>
    <t xml:space="preserve">  12,1 - 16 mc</t>
  </si>
  <si>
    <t xml:space="preserve">  16,1 - 20 mc</t>
  </si>
  <si>
    <t>Elemente decorative 3D, destinate montării pe sol cu volum  4,1  - 8 mc</t>
  </si>
  <si>
    <t>Elemente decorative 3D, destinate montării pe sol cu volum 8,1 - 12 mc</t>
  </si>
  <si>
    <t>Elemente decorative 3D, destinate montarii pe sol cu volum 12,1 - 16 mc</t>
  </si>
  <si>
    <t>Elemente decorative 3D, destinate montarii pe sol cu volum 16,1 - 20 mc</t>
  </si>
  <si>
    <t>Elemente decorative 3D, destinate montarii pe sol cu volum 20,1 - 30 mc</t>
  </si>
  <si>
    <t xml:space="preserve">  20,1 - 30 mc</t>
  </si>
  <si>
    <t>Elemente decorative 3D, destinate montarii pe sol cu volum 30,1 - 60 mc</t>
  </si>
  <si>
    <t xml:space="preserve">  30,1 - 60 mc</t>
  </si>
  <si>
    <t>Elemente decorative 3D, destinate montarii pe sol cu volum 60,1 - 100 mc</t>
  </si>
  <si>
    <t xml:space="preserve">  60,1 - 100 mc</t>
  </si>
  <si>
    <t>Elemente decorative 3D, destinate montarii pe sol cu volum 100,1 - 150 mc</t>
  </si>
  <si>
    <t xml:space="preserve">  100,1 - 150 mc</t>
  </si>
  <si>
    <t xml:space="preserve"> 0,1 - 0,2 mc</t>
  </si>
  <si>
    <t>Elemente decorative destinate montării pe stâlp 3D cu volum 0,1 - 0,2 mc</t>
  </si>
  <si>
    <t xml:space="preserve">  0,21 - 0,4 mc</t>
  </si>
  <si>
    <t>Elemente decorative destinate montării pe stâlp 3D cu volum 0,21 - 0,4 mc</t>
  </si>
  <si>
    <t>0,41 - 0,8 mc</t>
  </si>
  <si>
    <t>Elemente decorative destinate montării pe stâlp 3D cu volum 0,41 - 0,8 mc</t>
  </si>
  <si>
    <t xml:space="preserve"> 0,81 - 2 mc</t>
  </si>
  <si>
    <t>Elemente decorative destinate montării pe stâlp 3D cu volum 0,81 - 2 mc</t>
  </si>
  <si>
    <t xml:space="preserve"> 0,81 - 1,5 mc</t>
  </si>
  <si>
    <t>1,51 - 3 mc</t>
  </si>
  <si>
    <t xml:space="preserve"> 3,1 - 4 mc</t>
  </si>
  <si>
    <t>4,1 - 5 mc</t>
  </si>
  <si>
    <t>5,1 - 7 mc</t>
  </si>
  <si>
    <t>7,1 - 12 mc</t>
  </si>
  <si>
    <t>12,1 - 14 mc</t>
  </si>
  <si>
    <t>14 - 16 mc</t>
  </si>
  <si>
    <t>Φ 0,51 - 1 m</t>
  </si>
  <si>
    <t>Elemente decorative  în 2 D (Figurine: steluțe, clopoței, fulgi…..etc.) destinate montării simplu sau interconectate cu alte elemente decorative cu diametrul Φ 0,51 - 1 m</t>
  </si>
  <si>
    <t>Φ  1,1 - 3 m</t>
  </si>
  <si>
    <t>Elemente decorative 2D (Figurine: stelute, clopoței, fulgi…..etc.) destinate montării simplu sau interconectate cu alte elemente decorative cu diametrul Φ  1,1 - 3 m</t>
  </si>
  <si>
    <t>5,1 - 6 mp</t>
  </si>
  <si>
    <t>4,1 - 6 mp</t>
  </si>
  <si>
    <t>Elemente decorative destinate montării pe stalp 2D cu suprafaţă 4,1 - 6 mp</t>
  </si>
  <si>
    <t>Elemente decorative destinate montării transversale cu suprafața 5,1 - 6 mp</t>
  </si>
  <si>
    <t>6,1 - 7 mp</t>
  </si>
  <si>
    <t>Elemente decorative destinate montării transversale cu suprafața 6,1 - 7 mp</t>
  </si>
  <si>
    <t xml:space="preserve"> 7,1 - 8 mp</t>
  </si>
  <si>
    <t>Elemente decorative destinate montării transversale cu suprafața  7,1 - 8 mp</t>
  </si>
  <si>
    <t>8,1 - 9 mp</t>
  </si>
  <si>
    <t>Elemente decorative destinate montării transversale cu suprafața 8,1 - 9 mp</t>
  </si>
  <si>
    <t xml:space="preserve"> 9,1 - 10 mp</t>
  </si>
  <si>
    <t>Elemente decorative destinate montării transversale cu suprafața  9,1 - 10 mp</t>
  </si>
  <si>
    <t>10,1 - 12 mp</t>
  </si>
  <si>
    <t xml:space="preserve">   </t>
  </si>
  <si>
    <t xml:space="preserve"> 10 - 14 mp</t>
  </si>
  <si>
    <t>Panouri inscripționale - "La multi ani 201x", "Paște Fericit", "Hristos a inviat" - suprafața 10 - 14 mp</t>
  </si>
  <si>
    <t>Plasă luminoasă (L=1 m, h = 1 m)</t>
  </si>
  <si>
    <r>
      <t>Iluminat ornamental copac bobinat pe trunchi și crengi cu șir luminos              (înălțime</t>
    </r>
    <r>
      <rPr>
        <sz val="11"/>
        <color theme="1"/>
        <rFont val="Arial"/>
        <family val="2"/>
        <charset val="238"/>
      </rPr>
      <t xml:space="preserve">  între 2 și 6 m</t>
    </r>
    <r>
      <rPr>
        <sz val="11"/>
        <color theme="1"/>
        <rFont val="Arial"/>
        <family val="2"/>
      </rPr>
      <t>)</t>
    </r>
  </si>
  <si>
    <t>Brad de Crăciun împodobit cu înălțime între 5 și 10 m</t>
  </si>
  <si>
    <t>Brad de Crăciun împodobit cu înălțime peste 30 m</t>
  </si>
  <si>
    <r>
      <t>2,01 -</t>
    </r>
    <r>
      <rPr>
        <sz val="11"/>
        <color theme="1"/>
        <rFont val="Arial"/>
        <family val="2"/>
      </rPr>
      <t xml:space="preserve"> 6 m</t>
    </r>
  </si>
  <si>
    <r>
      <t>6,01 -</t>
    </r>
    <r>
      <rPr>
        <sz val="11"/>
        <color theme="1"/>
        <rFont val="Arial"/>
        <family val="2"/>
      </rPr>
      <t xml:space="preserve"> 15 m</t>
    </r>
  </si>
  <si>
    <r>
      <t>5</t>
    </r>
    <r>
      <rPr>
        <sz val="11"/>
        <color theme="1"/>
        <rFont val="Calibri"/>
        <family val="2"/>
        <charset val="238"/>
      </rPr>
      <t xml:space="preserve"> -</t>
    </r>
    <r>
      <rPr>
        <sz val="11"/>
        <color theme="1"/>
        <rFont val="Arial"/>
        <family val="2"/>
      </rPr>
      <t xml:space="preserve"> 10 m</t>
    </r>
  </si>
  <si>
    <t>peste 30 m</t>
  </si>
  <si>
    <t>Baghetă luminoasă - alb rece - mare</t>
  </si>
  <si>
    <t>Preț unitar  estimat</t>
  </si>
  <si>
    <r>
      <t xml:space="preserve">Figurine diverse </t>
    </r>
    <r>
      <rPr>
        <b/>
        <sz val="11"/>
        <color theme="1"/>
        <rFont val="Arial"/>
        <family val="2"/>
      </rPr>
      <t xml:space="preserve">specifice sărbătorilor  de Iarnă </t>
    </r>
    <r>
      <rPr>
        <sz val="11"/>
        <color theme="1"/>
        <rFont val="Arial"/>
        <family val="2"/>
      </rPr>
      <t>(urs/om de zăpadă / ren / moș / sanie / înger, etc...) - colorate, cu carpeta - amplasare pe sol</t>
    </r>
  </si>
  <si>
    <r>
      <t xml:space="preserve">Figurine diverse </t>
    </r>
    <r>
      <rPr>
        <b/>
        <sz val="11"/>
        <color theme="1"/>
        <rFont val="Arial"/>
        <family val="2"/>
      </rPr>
      <t xml:space="preserve">specifice sărbătorilor  Pascale </t>
    </r>
    <r>
      <rPr>
        <sz val="11"/>
        <color theme="1"/>
        <rFont val="Arial"/>
        <family val="2"/>
      </rPr>
      <t>(iepure, ou, lumânare, etc...) - colorate, cu carpetă - amplasare pe sol</t>
    </r>
  </si>
  <si>
    <t>Elemente decorative destinate montării transversale cu suprafața &gt;10 mp</t>
  </si>
  <si>
    <r>
      <t>Iluminat ornamental copac bobinat pe trunchi și crengi cu șir luminos              (înălțime</t>
    </r>
    <r>
      <rPr>
        <sz val="11"/>
        <color theme="1"/>
        <rFont val="Arial"/>
        <family val="2"/>
        <charset val="238"/>
      </rPr>
      <t xml:space="preserve">  între 6,1 și 15 m</t>
    </r>
    <r>
      <rPr>
        <sz val="11"/>
        <color theme="1"/>
        <rFont val="Arial"/>
        <family val="2"/>
      </rPr>
      <t>)</t>
    </r>
  </si>
  <si>
    <t>Brad de Crăciun împodobit cu înălțime între 10,1 și 20 m</t>
  </si>
  <si>
    <t>Brad de Crăciun împodobit cu înălțime între 20,1 și 30 m</t>
  </si>
  <si>
    <t xml:space="preserve"> Valoarea totală estimată pt. cantitatea minimă  la acordul cadru</t>
  </si>
  <si>
    <t>Valoarea totală estimată pentru cantitatea maximă la acordul cadru</t>
  </si>
  <si>
    <t>LISTA    ELEMENTELOR   DECORATIVE   - CANTITĂȚI ESTIMATE - VALOARE ESTIMATĂ - ACORD-CADRU - GRUPA 1</t>
  </si>
  <si>
    <t>LISTA    ELEMENTELOR   DECORATIVE   - CANTITĂȚI ESTIMATE - VALOARE ESTIMATĂ - ACORD-CADRU GRUPA 2</t>
  </si>
  <si>
    <t>TOTAL  valoare lei fără TVA -   Grupa 1</t>
  </si>
  <si>
    <t>TOTAL  valoare lei fără TVA  - Grupa 2</t>
  </si>
  <si>
    <t>LISTA    ELEMENTELOR   DECORATIVE   - CANTITĂȚI ESTIMATE - VALOARE ESTIMATĂ - ACORD-CADRU GRUPA 3</t>
  </si>
  <si>
    <t>TOTAL  lei fără TVA  - Grupa 3</t>
  </si>
  <si>
    <t xml:space="preserve">2 - 6  m </t>
  </si>
  <si>
    <t xml:space="preserve">6,1 - 15  m </t>
  </si>
  <si>
    <t xml:space="preserve">15,1 - 25  m </t>
  </si>
  <si>
    <t>1 bec led/ml</t>
  </si>
  <si>
    <t>Iluminat ornamental copac/brad boboinat pe trunchi  cu șir luminos și pe crengi cu sfere ( înălțime  între 2 și 6,00 m)</t>
  </si>
  <si>
    <t>Iluminat ornamental copac/brad boboinat pe trunchi  cu șir luminos și pe crengi cu sfere ( înălțime  între 6,10 și 15,00 m)</t>
  </si>
  <si>
    <t>Iluminat ornamental copac/brad boboinat pe trunchi  cu șir luminos și pe crengi cu sfere ( înălțime  între 15,10 și 25,00 m)</t>
  </si>
  <si>
    <t>Bec Led 2 W, din plastic cu soclu E27, model G95, lumină caldă/rece</t>
  </si>
  <si>
    <t>Panouri luminoase tip                   ,, Poartă 2 D Led, destinate montării pe sol cu lățime 6 - 10 m (lățime între stălpi și înălțime 10 m</t>
  </si>
  <si>
    <t>Panouri luminoase tip                   ,, Poartă 2 D Led, destinate montării pe sol cu lățime 8 - 12 m (lățime între stălpi și înălțime 12 m</t>
  </si>
  <si>
    <t xml:space="preserve"> l=  8-12 m           h =12 m</t>
  </si>
  <si>
    <t xml:space="preserve"> l =  6-10 m           h =10 m</t>
  </si>
  <si>
    <t xml:space="preserve">Anexa 2.1.  la Propunerea Financiară  pentru  GRUPA 1 </t>
  </si>
  <si>
    <t>Anexa 2.2   la Propunerea Finaciară  pentru Grupa 2</t>
  </si>
  <si>
    <t>Anexa 2.3  la Propunerea Finaciară  pentru Grupa 3</t>
  </si>
</sst>
</file>

<file path=xl/styles.xml><?xml version="1.0" encoding="utf-8"?>
<styleSheet xmlns="http://schemas.openxmlformats.org/spreadsheetml/2006/main">
  <numFmts count="2">
    <numFmt numFmtId="164" formatCode="#,##0;[Red]#,##0"/>
    <numFmt numFmtId="165" formatCode="#,##0.00;[Red]#,##0.00"/>
  </numFmts>
  <fonts count="10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u/>
      <sz val="11"/>
      <color theme="1"/>
      <name val="Arial"/>
      <family val="2"/>
      <charset val="238"/>
    </font>
    <font>
      <b/>
      <u/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2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" fontId="2" fillId="0" borderId="0" xfId="0" applyNumberFormat="1" applyFont="1" applyFill="1"/>
    <xf numFmtId="3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wrapText="1"/>
    </xf>
    <xf numFmtId="0" fontId="8" fillId="3" borderId="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4" fontId="2" fillId="3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wrapText="1"/>
    </xf>
    <xf numFmtId="0" fontId="1" fillId="3" borderId="0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7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wrapText="1"/>
    </xf>
    <xf numFmtId="0" fontId="2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2"/>
  <sheetViews>
    <sheetView view="pageBreakPreview" zoomScaleSheetLayoutView="100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G30" sqref="G30"/>
    </sheetView>
  </sheetViews>
  <sheetFormatPr defaultColWidth="40.140625" defaultRowHeight="14.25"/>
  <cols>
    <col min="1" max="1" width="6.28515625" style="1" customWidth="1"/>
    <col min="2" max="2" width="29.42578125" style="23" customWidth="1"/>
    <col min="3" max="3" width="12.5703125" style="20" customWidth="1"/>
    <col min="4" max="4" width="7.28515625" style="20" customWidth="1"/>
    <col min="5" max="5" width="7.85546875" style="20" customWidth="1"/>
    <col min="6" max="6" width="5.28515625" style="1" customWidth="1"/>
    <col min="7" max="7" width="11.140625" style="1" customWidth="1"/>
    <col min="8" max="8" width="9.85546875" style="1" customWidth="1"/>
    <col min="9" max="9" width="9.85546875" style="2" customWidth="1"/>
    <col min="10" max="10" width="11.28515625" style="2" customWidth="1"/>
    <col min="11" max="11" width="13.7109375" style="2" customWidth="1"/>
    <col min="12" max="16384" width="40.140625" style="2"/>
  </cols>
  <sheetData>
    <row r="1" spans="1:11" ht="30" customHeight="1">
      <c r="A1" s="26"/>
      <c r="B1" s="15"/>
      <c r="C1" s="15"/>
      <c r="D1" s="15"/>
      <c r="E1" s="15"/>
      <c r="F1" s="11"/>
      <c r="G1" s="11" t="s">
        <v>170</v>
      </c>
      <c r="H1" s="11"/>
      <c r="I1" s="11"/>
      <c r="J1" s="11"/>
      <c r="K1" s="11"/>
    </row>
    <row r="2" spans="1:11" ht="15" customHeight="1">
      <c r="A2" s="26"/>
      <c r="B2" s="15"/>
      <c r="C2" s="26"/>
      <c r="D2" s="15"/>
      <c r="E2" s="15"/>
      <c r="F2" s="11"/>
      <c r="G2" s="11"/>
      <c r="H2" s="11"/>
      <c r="I2" s="27"/>
      <c r="J2" s="11"/>
      <c r="K2" s="11"/>
    </row>
    <row r="3" spans="1:11" s="20" customFormat="1" ht="11.25" customHeight="1">
      <c r="A3" s="45" t="s">
        <v>152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s="20" customFormat="1" ht="11.25" customHeight="1">
      <c r="A4" s="24"/>
      <c r="B4" s="24"/>
      <c r="C4" s="25"/>
      <c r="D4" s="25"/>
      <c r="E4" s="25"/>
      <c r="F4" s="24"/>
      <c r="G4" s="24"/>
      <c r="H4" s="24"/>
      <c r="I4" s="24"/>
      <c r="J4" s="24"/>
      <c r="K4" s="24"/>
    </row>
    <row r="5" spans="1:11" s="20" customFormat="1" ht="135" customHeight="1">
      <c r="A5" s="46" t="s">
        <v>2</v>
      </c>
      <c r="B5" s="46" t="s">
        <v>1</v>
      </c>
      <c r="C5" s="51" t="s">
        <v>5</v>
      </c>
      <c r="D5" s="52"/>
      <c r="E5" s="53"/>
      <c r="F5" s="54" t="s">
        <v>6</v>
      </c>
      <c r="G5" s="22" t="s">
        <v>143</v>
      </c>
      <c r="H5" s="54" t="s">
        <v>57</v>
      </c>
      <c r="I5" s="54" t="s">
        <v>39</v>
      </c>
      <c r="J5" s="49" t="s">
        <v>150</v>
      </c>
      <c r="K5" s="49" t="s">
        <v>151</v>
      </c>
    </row>
    <row r="6" spans="1:11" s="3" customFormat="1" ht="58.5" customHeight="1">
      <c r="A6" s="47"/>
      <c r="B6" s="47"/>
      <c r="C6" s="6" t="s">
        <v>23</v>
      </c>
      <c r="D6" s="6" t="s">
        <v>8</v>
      </c>
      <c r="E6" s="6" t="s">
        <v>38</v>
      </c>
      <c r="F6" s="50"/>
      <c r="G6" s="21"/>
      <c r="H6" s="50"/>
      <c r="I6" s="50"/>
      <c r="J6" s="50"/>
      <c r="K6" s="50"/>
    </row>
    <row r="7" spans="1:11" s="3" customFormat="1" ht="17.25" customHeight="1">
      <c r="A7" s="7">
        <v>1</v>
      </c>
      <c r="B7" s="6" t="s">
        <v>30</v>
      </c>
      <c r="C7" s="6" t="s">
        <v>9</v>
      </c>
      <c r="D7" s="6" t="s">
        <v>7</v>
      </c>
      <c r="E7" s="6">
        <v>1.6</v>
      </c>
      <c r="F7" s="7" t="s">
        <v>4</v>
      </c>
      <c r="G7" s="17">
        <v>0</v>
      </c>
      <c r="H7" s="7">
        <v>1</v>
      </c>
      <c r="I7" s="9">
        <v>20000</v>
      </c>
      <c r="J7" s="17">
        <f>G7*H7</f>
        <v>0</v>
      </c>
      <c r="K7" s="37">
        <f>G7*I7</f>
        <v>0</v>
      </c>
    </row>
    <row r="8" spans="1:11" ht="18" customHeight="1">
      <c r="A8" s="7">
        <v>2</v>
      </c>
      <c r="B8" s="6" t="s">
        <v>31</v>
      </c>
      <c r="C8" s="6" t="s">
        <v>9</v>
      </c>
      <c r="D8" s="6" t="s">
        <v>7</v>
      </c>
      <c r="E8" s="6">
        <v>1.6</v>
      </c>
      <c r="F8" s="7" t="s">
        <v>4</v>
      </c>
      <c r="G8" s="17">
        <v>0</v>
      </c>
      <c r="H8" s="7">
        <v>1</v>
      </c>
      <c r="I8" s="9">
        <v>20000</v>
      </c>
      <c r="J8" s="17">
        <f t="shared" ref="J8:J34" si="0">G8*H8</f>
        <v>0</v>
      </c>
      <c r="K8" s="37">
        <f t="shared" ref="K8:K34" si="1">G8*I8</f>
        <v>0</v>
      </c>
    </row>
    <row r="9" spans="1:11" ht="28.5">
      <c r="A9" s="7">
        <v>3</v>
      </c>
      <c r="B9" s="6" t="s">
        <v>32</v>
      </c>
      <c r="C9" s="6" t="s">
        <v>11</v>
      </c>
      <c r="D9" s="6" t="s">
        <v>10</v>
      </c>
      <c r="E9" s="6">
        <v>4</v>
      </c>
      <c r="F9" s="7" t="s">
        <v>4</v>
      </c>
      <c r="G9" s="17">
        <v>0</v>
      </c>
      <c r="H9" s="7">
        <v>1</v>
      </c>
      <c r="I9" s="7">
        <v>8000</v>
      </c>
      <c r="J9" s="17">
        <f t="shared" si="0"/>
        <v>0</v>
      </c>
      <c r="K9" s="37">
        <f t="shared" si="1"/>
        <v>0</v>
      </c>
    </row>
    <row r="10" spans="1:11" s="3" customFormat="1" ht="28.5">
      <c r="A10" s="7">
        <v>4</v>
      </c>
      <c r="B10" s="6" t="s">
        <v>33</v>
      </c>
      <c r="C10" s="6" t="s">
        <v>15</v>
      </c>
      <c r="D10" s="6" t="s">
        <v>19</v>
      </c>
      <c r="E10" s="6">
        <v>9</v>
      </c>
      <c r="F10" s="7" t="s">
        <v>4</v>
      </c>
      <c r="G10" s="17">
        <v>0</v>
      </c>
      <c r="H10" s="7">
        <v>1</v>
      </c>
      <c r="I10" s="7">
        <v>8000</v>
      </c>
      <c r="J10" s="17">
        <f t="shared" si="0"/>
        <v>0</v>
      </c>
      <c r="K10" s="37">
        <f t="shared" si="1"/>
        <v>0</v>
      </c>
    </row>
    <row r="11" spans="1:11" s="3" customFormat="1" ht="42.75" customHeight="1">
      <c r="A11" s="7">
        <v>5</v>
      </c>
      <c r="B11" s="6" t="s">
        <v>28</v>
      </c>
      <c r="C11" s="6" t="s">
        <v>26</v>
      </c>
      <c r="D11" s="6" t="s">
        <v>7</v>
      </c>
      <c r="E11" s="6">
        <v>2.5</v>
      </c>
      <c r="F11" s="7" t="s">
        <v>4</v>
      </c>
      <c r="G11" s="17">
        <v>0</v>
      </c>
      <c r="H11" s="7">
        <v>1</v>
      </c>
      <c r="I11" s="7">
        <v>5000</v>
      </c>
      <c r="J11" s="17">
        <f t="shared" si="0"/>
        <v>0</v>
      </c>
      <c r="K11" s="37">
        <f t="shared" si="1"/>
        <v>0</v>
      </c>
    </row>
    <row r="12" spans="1:11" s="3" customFormat="1" ht="36.75" customHeight="1">
      <c r="A12" s="7">
        <v>6</v>
      </c>
      <c r="B12" s="19" t="s">
        <v>29</v>
      </c>
      <c r="C12" s="6" t="s">
        <v>26</v>
      </c>
      <c r="D12" s="6" t="s">
        <v>7</v>
      </c>
      <c r="E12" s="6">
        <v>4</v>
      </c>
      <c r="F12" s="7" t="s">
        <v>4</v>
      </c>
      <c r="G12" s="17">
        <v>0</v>
      </c>
      <c r="H12" s="7">
        <v>1</v>
      </c>
      <c r="I12" s="7">
        <v>4000</v>
      </c>
      <c r="J12" s="17">
        <f t="shared" si="0"/>
        <v>0</v>
      </c>
      <c r="K12" s="37">
        <f t="shared" si="1"/>
        <v>0</v>
      </c>
    </row>
    <row r="13" spans="1:11" s="3" customFormat="1" ht="63" customHeight="1">
      <c r="A13" s="7">
        <v>7</v>
      </c>
      <c r="B13" s="19" t="s">
        <v>68</v>
      </c>
      <c r="C13" s="6" t="s">
        <v>70</v>
      </c>
      <c r="D13" s="6" t="s">
        <v>7</v>
      </c>
      <c r="E13" s="6">
        <v>20</v>
      </c>
      <c r="F13" s="7" t="s">
        <v>3</v>
      </c>
      <c r="G13" s="17">
        <v>0</v>
      </c>
      <c r="H13" s="7">
        <v>1</v>
      </c>
      <c r="I13" s="38">
        <v>1000</v>
      </c>
      <c r="J13" s="17">
        <f t="shared" si="0"/>
        <v>0</v>
      </c>
      <c r="K13" s="37">
        <f t="shared" si="1"/>
        <v>0</v>
      </c>
    </row>
    <row r="14" spans="1:11" s="3" customFormat="1" ht="59.25" customHeight="1">
      <c r="A14" s="7">
        <v>8</v>
      </c>
      <c r="B14" s="19" t="s">
        <v>69</v>
      </c>
      <c r="C14" s="6" t="s">
        <v>73</v>
      </c>
      <c r="D14" s="6" t="s">
        <v>7</v>
      </c>
      <c r="E14" s="6">
        <v>40</v>
      </c>
      <c r="F14" s="7" t="s">
        <v>3</v>
      </c>
      <c r="G14" s="17">
        <v>0</v>
      </c>
      <c r="H14" s="7">
        <v>1</v>
      </c>
      <c r="I14" s="38">
        <v>1000</v>
      </c>
      <c r="J14" s="17">
        <f t="shared" si="0"/>
        <v>0</v>
      </c>
      <c r="K14" s="37">
        <f t="shared" si="1"/>
        <v>0</v>
      </c>
    </row>
    <row r="15" spans="1:11" s="3" customFormat="1" ht="59.25" customHeight="1">
      <c r="A15" s="7">
        <v>9</v>
      </c>
      <c r="B15" s="19" t="s">
        <v>71</v>
      </c>
      <c r="C15" s="6" t="s">
        <v>72</v>
      </c>
      <c r="D15" s="6" t="s">
        <v>7</v>
      </c>
      <c r="E15" s="6">
        <v>60</v>
      </c>
      <c r="F15" s="7" t="s">
        <v>3</v>
      </c>
      <c r="G15" s="17">
        <v>0</v>
      </c>
      <c r="H15" s="7">
        <v>1</v>
      </c>
      <c r="I15" s="38">
        <v>100</v>
      </c>
      <c r="J15" s="17">
        <f t="shared" si="0"/>
        <v>0</v>
      </c>
      <c r="K15" s="37">
        <f t="shared" si="1"/>
        <v>0</v>
      </c>
    </row>
    <row r="16" spans="1:11" s="3" customFormat="1" ht="35.25" customHeight="1">
      <c r="A16" s="7">
        <v>10</v>
      </c>
      <c r="B16" s="19" t="s">
        <v>16</v>
      </c>
      <c r="C16" s="6" t="s">
        <v>25</v>
      </c>
      <c r="D16" s="6" t="s">
        <v>7</v>
      </c>
      <c r="E16" s="6">
        <v>80</v>
      </c>
      <c r="F16" s="7" t="s">
        <v>3</v>
      </c>
      <c r="G16" s="17">
        <v>0</v>
      </c>
      <c r="H16" s="7">
        <v>1</v>
      </c>
      <c r="I16" s="38">
        <v>100</v>
      </c>
      <c r="J16" s="17">
        <f t="shared" si="0"/>
        <v>0</v>
      </c>
      <c r="K16" s="37">
        <f t="shared" si="1"/>
        <v>0</v>
      </c>
    </row>
    <row r="17" spans="1:11" s="3" customFormat="1" ht="37.5" customHeight="1">
      <c r="A17" s="7">
        <v>11</v>
      </c>
      <c r="B17" s="19" t="s">
        <v>17</v>
      </c>
      <c r="C17" s="6" t="s">
        <v>24</v>
      </c>
      <c r="D17" s="6" t="s">
        <v>7</v>
      </c>
      <c r="E17" s="6">
        <v>100</v>
      </c>
      <c r="F17" s="7" t="s">
        <v>3</v>
      </c>
      <c r="G17" s="17">
        <v>0</v>
      </c>
      <c r="H17" s="7">
        <v>1</v>
      </c>
      <c r="I17" s="38">
        <v>100</v>
      </c>
      <c r="J17" s="17">
        <f t="shared" si="0"/>
        <v>0</v>
      </c>
      <c r="K17" s="37">
        <f t="shared" si="1"/>
        <v>0</v>
      </c>
    </row>
    <row r="18" spans="1:11" ht="28.5">
      <c r="A18" s="7">
        <v>12</v>
      </c>
      <c r="B18" s="19" t="s">
        <v>18</v>
      </c>
      <c r="C18" s="6" t="s">
        <v>20</v>
      </c>
      <c r="D18" s="6" t="s">
        <v>7</v>
      </c>
      <c r="E18" s="10">
        <v>150</v>
      </c>
      <c r="F18" s="7" t="s">
        <v>3</v>
      </c>
      <c r="G18" s="17">
        <v>0</v>
      </c>
      <c r="H18" s="7">
        <v>1</v>
      </c>
      <c r="I18" s="38">
        <v>100</v>
      </c>
      <c r="J18" s="17">
        <f t="shared" si="0"/>
        <v>0</v>
      </c>
      <c r="K18" s="37">
        <f t="shared" si="1"/>
        <v>0</v>
      </c>
    </row>
    <row r="19" spans="1:11" ht="30.75" customHeight="1">
      <c r="A19" s="7">
        <v>13</v>
      </c>
      <c r="B19" s="6" t="s">
        <v>134</v>
      </c>
      <c r="C19" s="6" t="s">
        <v>27</v>
      </c>
      <c r="D19" s="6" t="s">
        <v>7</v>
      </c>
      <c r="E19" s="6">
        <v>34</v>
      </c>
      <c r="F19" s="7" t="s">
        <v>3</v>
      </c>
      <c r="G19" s="17">
        <v>0</v>
      </c>
      <c r="H19" s="7">
        <v>1</v>
      </c>
      <c r="I19" s="38">
        <v>100</v>
      </c>
      <c r="J19" s="17">
        <f t="shared" si="0"/>
        <v>0</v>
      </c>
      <c r="K19" s="37">
        <f t="shared" si="1"/>
        <v>0</v>
      </c>
    </row>
    <row r="20" spans="1:11" ht="39" customHeight="1">
      <c r="A20" s="7">
        <v>14</v>
      </c>
      <c r="B20" s="18" t="s">
        <v>34</v>
      </c>
      <c r="C20" s="6" t="s">
        <v>21</v>
      </c>
      <c r="D20" s="6" t="s">
        <v>7</v>
      </c>
      <c r="E20" s="10">
        <v>60</v>
      </c>
      <c r="F20" s="7" t="s">
        <v>3</v>
      </c>
      <c r="G20" s="17">
        <v>0</v>
      </c>
      <c r="H20" s="7">
        <v>1</v>
      </c>
      <c r="I20" s="38">
        <v>100</v>
      </c>
      <c r="J20" s="17">
        <f t="shared" si="0"/>
        <v>0</v>
      </c>
      <c r="K20" s="37">
        <f t="shared" si="1"/>
        <v>0</v>
      </c>
    </row>
    <row r="21" spans="1:11" s="3" customFormat="1" ht="32.25" customHeight="1">
      <c r="A21" s="7">
        <v>15</v>
      </c>
      <c r="B21" s="6" t="s">
        <v>36</v>
      </c>
      <c r="C21" s="6" t="s">
        <v>22</v>
      </c>
      <c r="D21" s="6" t="s">
        <v>7</v>
      </c>
      <c r="E21" s="10">
        <v>100</v>
      </c>
      <c r="F21" s="7" t="s">
        <v>3</v>
      </c>
      <c r="G21" s="17">
        <v>0</v>
      </c>
      <c r="H21" s="7">
        <v>1</v>
      </c>
      <c r="I21" s="38">
        <v>100</v>
      </c>
      <c r="J21" s="17">
        <f t="shared" si="0"/>
        <v>0</v>
      </c>
      <c r="K21" s="37">
        <f t="shared" si="1"/>
        <v>0</v>
      </c>
    </row>
    <row r="22" spans="1:11" s="3" customFormat="1" ht="45.75" customHeight="1">
      <c r="A22" s="7">
        <f>A21+1</f>
        <v>16</v>
      </c>
      <c r="B22" s="6" t="s">
        <v>40</v>
      </c>
      <c r="C22" s="6" t="s">
        <v>41</v>
      </c>
      <c r="D22" s="6" t="s">
        <v>7</v>
      </c>
      <c r="E22" s="10">
        <v>350</v>
      </c>
      <c r="F22" s="7" t="s">
        <v>3</v>
      </c>
      <c r="G22" s="17">
        <v>0</v>
      </c>
      <c r="H22" s="7">
        <v>1</v>
      </c>
      <c r="I22" s="7">
        <v>400</v>
      </c>
      <c r="J22" s="17">
        <f t="shared" si="0"/>
        <v>0</v>
      </c>
      <c r="K22" s="37">
        <f t="shared" si="1"/>
        <v>0</v>
      </c>
    </row>
    <row r="23" spans="1:11" s="3" customFormat="1" ht="53.25" customHeight="1">
      <c r="A23" s="7">
        <f t="shared" ref="A23:A30" si="2">A22+1</f>
        <v>17</v>
      </c>
      <c r="B23" s="6" t="s">
        <v>42</v>
      </c>
      <c r="C23" s="6" t="s">
        <v>43</v>
      </c>
      <c r="D23" s="6" t="s">
        <v>7</v>
      </c>
      <c r="E23" s="10">
        <v>280</v>
      </c>
      <c r="F23" s="7" t="s">
        <v>3</v>
      </c>
      <c r="G23" s="17">
        <v>0</v>
      </c>
      <c r="H23" s="7">
        <v>1</v>
      </c>
      <c r="I23" s="7">
        <v>400</v>
      </c>
      <c r="J23" s="17">
        <f t="shared" si="0"/>
        <v>0</v>
      </c>
      <c r="K23" s="37">
        <f t="shared" si="1"/>
        <v>0</v>
      </c>
    </row>
    <row r="24" spans="1:11" s="3" customFormat="1" ht="42.75" customHeight="1">
      <c r="A24" s="7">
        <f>A23+1</f>
        <v>18</v>
      </c>
      <c r="B24" s="6" t="s">
        <v>44</v>
      </c>
      <c r="C24" s="14" t="s">
        <v>45</v>
      </c>
      <c r="D24" s="6" t="s">
        <v>7</v>
      </c>
      <c r="E24" s="10">
        <v>360</v>
      </c>
      <c r="F24" s="7" t="s">
        <v>3</v>
      </c>
      <c r="G24" s="17">
        <v>0</v>
      </c>
      <c r="H24" s="7">
        <v>1</v>
      </c>
      <c r="I24" s="7">
        <v>400</v>
      </c>
      <c r="J24" s="17">
        <f t="shared" si="0"/>
        <v>0</v>
      </c>
      <c r="K24" s="37">
        <f t="shared" si="1"/>
        <v>0</v>
      </c>
    </row>
    <row r="25" spans="1:11" s="3" customFormat="1" ht="71.25" customHeight="1">
      <c r="A25" s="7">
        <f t="shared" si="2"/>
        <v>19</v>
      </c>
      <c r="B25" s="6" t="s">
        <v>135</v>
      </c>
      <c r="C25" s="14" t="s">
        <v>138</v>
      </c>
      <c r="D25" s="6" t="s">
        <v>7</v>
      </c>
      <c r="E25" s="10">
        <v>240</v>
      </c>
      <c r="F25" s="7" t="s">
        <v>3</v>
      </c>
      <c r="G25" s="17">
        <v>0</v>
      </c>
      <c r="H25" s="7">
        <v>1</v>
      </c>
      <c r="I25" s="7">
        <v>400</v>
      </c>
      <c r="J25" s="17">
        <f t="shared" si="0"/>
        <v>0</v>
      </c>
      <c r="K25" s="37">
        <f t="shared" si="1"/>
        <v>0</v>
      </c>
    </row>
    <row r="26" spans="1:11" s="3" customFormat="1" ht="66.75" customHeight="1">
      <c r="A26" s="7">
        <f t="shared" si="2"/>
        <v>20</v>
      </c>
      <c r="B26" s="6" t="s">
        <v>147</v>
      </c>
      <c r="C26" s="14" t="s">
        <v>139</v>
      </c>
      <c r="D26" s="6" t="s">
        <v>7</v>
      </c>
      <c r="E26" s="10">
        <v>500</v>
      </c>
      <c r="F26" s="7" t="s">
        <v>3</v>
      </c>
      <c r="G26" s="17">
        <v>0</v>
      </c>
      <c r="H26" s="7">
        <v>1</v>
      </c>
      <c r="I26" s="7">
        <v>400</v>
      </c>
      <c r="J26" s="17">
        <f t="shared" si="0"/>
        <v>0</v>
      </c>
      <c r="K26" s="37">
        <f t="shared" si="1"/>
        <v>0</v>
      </c>
    </row>
    <row r="27" spans="1:11" s="3" customFormat="1" ht="41.25" customHeight="1">
      <c r="A27" s="7">
        <f t="shared" si="2"/>
        <v>21</v>
      </c>
      <c r="B27" s="6" t="s">
        <v>136</v>
      </c>
      <c r="C27" s="6" t="s">
        <v>140</v>
      </c>
      <c r="D27" s="6" t="s">
        <v>7</v>
      </c>
      <c r="E27" s="10">
        <v>350</v>
      </c>
      <c r="F27" s="7" t="s">
        <v>3</v>
      </c>
      <c r="G27" s="17">
        <v>0</v>
      </c>
      <c r="H27" s="7">
        <v>1</v>
      </c>
      <c r="I27" s="7">
        <v>400</v>
      </c>
      <c r="J27" s="17">
        <f t="shared" si="0"/>
        <v>0</v>
      </c>
      <c r="K27" s="37">
        <f t="shared" si="1"/>
        <v>0</v>
      </c>
    </row>
    <row r="28" spans="1:11" s="3" customFormat="1" ht="35.25" customHeight="1">
      <c r="A28" s="7">
        <f t="shared" si="2"/>
        <v>22</v>
      </c>
      <c r="B28" s="6" t="s">
        <v>148</v>
      </c>
      <c r="C28" s="6" t="s">
        <v>46</v>
      </c>
      <c r="D28" s="6" t="s">
        <v>7</v>
      </c>
      <c r="E28" s="10">
        <v>700</v>
      </c>
      <c r="F28" s="7" t="s">
        <v>3</v>
      </c>
      <c r="G28" s="17">
        <v>0</v>
      </c>
      <c r="H28" s="7">
        <v>1</v>
      </c>
      <c r="I28" s="7">
        <v>40</v>
      </c>
      <c r="J28" s="17">
        <f t="shared" si="0"/>
        <v>0</v>
      </c>
      <c r="K28" s="37">
        <f t="shared" si="1"/>
        <v>0</v>
      </c>
    </row>
    <row r="29" spans="1:11" s="3" customFormat="1" ht="39" customHeight="1">
      <c r="A29" s="7">
        <f t="shared" si="2"/>
        <v>23</v>
      </c>
      <c r="B29" s="6" t="s">
        <v>149</v>
      </c>
      <c r="C29" s="6" t="s">
        <v>47</v>
      </c>
      <c r="D29" s="6" t="s">
        <v>7</v>
      </c>
      <c r="E29" s="10">
        <v>875</v>
      </c>
      <c r="F29" s="7" t="s">
        <v>3</v>
      </c>
      <c r="G29" s="17">
        <v>0</v>
      </c>
      <c r="H29" s="7">
        <v>1</v>
      </c>
      <c r="I29" s="7">
        <v>12</v>
      </c>
      <c r="J29" s="17">
        <f t="shared" si="0"/>
        <v>0</v>
      </c>
      <c r="K29" s="37">
        <f t="shared" si="1"/>
        <v>0</v>
      </c>
    </row>
    <row r="30" spans="1:11" s="3" customFormat="1" ht="38.25" customHeight="1">
      <c r="A30" s="7">
        <f t="shared" si="2"/>
        <v>24</v>
      </c>
      <c r="B30" s="6" t="s">
        <v>137</v>
      </c>
      <c r="C30" s="6" t="s">
        <v>141</v>
      </c>
      <c r="D30" s="6" t="s">
        <v>7</v>
      </c>
      <c r="E30" s="10">
        <v>1200</v>
      </c>
      <c r="F30" s="7" t="s">
        <v>3</v>
      </c>
      <c r="G30" s="17">
        <v>0</v>
      </c>
      <c r="H30" s="7">
        <v>1</v>
      </c>
      <c r="I30" s="7">
        <v>12</v>
      </c>
      <c r="J30" s="17">
        <f t="shared" si="0"/>
        <v>0</v>
      </c>
      <c r="K30" s="37">
        <f t="shared" si="1"/>
        <v>0</v>
      </c>
    </row>
    <row r="31" spans="1:11" s="3" customFormat="1" ht="64.5" customHeight="1">
      <c r="A31" s="39">
        <v>25</v>
      </c>
      <c r="B31" s="40" t="s">
        <v>162</v>
      </c>
      <c r="C31" s="40" t="s">
        <v>158</v>
      </c>
      <c r="D31" s="41" t="s">
        <v>7</v>
      </c>
      <c r="E31" s="40">
        <v>240</v>
      </c>
      <c r="F31" s="38" t="s">
        <v>3</v>
      </c>
      <c r="G31" s="42">
        <v>0</v>
      </c>
      <c r="H31" s="39">
        <v>1</v>
      </c>
      <c r="I31" s="39">
        <v>400</v>
      </c>
      <c r="J31" s="42">
        <f t="shared" si="0"/>
        <v>0</v>
      </c>
      <c r="K31" s="43">
        <f t="shared" si="1"/>
        <v>0</v>
      </c>
    </row>
    <row r="32" spans="1:11" s="3" customFormat="1" ht="83.25" customHeight="1">
      <c r="A32" s="39">
        <v>26</v>
      </c>
      <c r="B32" s="40" t="s">
        <v>163</v>
      </c>
      <c r="C32" s="40" t="s">
        <v>159</v>
      </c>
      <c r="D32" s="41" t="s">
        <v>7</v>
      </c>
      <c r="E32" s="40">
        <v>500</v>
      </c>
      <c r="F32" s="38" t="s">
        <v>3</v>
      </c>
      <c r="G32" s="42">
        <v>0</v>
      </c>
      <c r="H32" s="39">
        <v>1</v>
      </c>
      <c r="I32" s="39">
        <v>400</v>
      </c>
      <c r="J32" s="42">
        <f t="shared" si="0"/>
        <v>0</v>
      </c>
      <c r="K32" s="43">
        <f t="shared" si="1"/>
        <v>0</v>
      </c>
    </row>
    <row r="33" spans="1:12" s="3" customFormat="1" ht="72.75" customHeight="1">
      <c r="A33" s="39">
        <v>27</v>
      </c>
      <c r="B33" s="40" t="s">
        <v>164</v>
      </c>
      <c r="C33" s="40" t="s">
        <v>160</v>
      </c>
      <c r="D33" s="41" t="s">
        <v>7</v>
      </c>
      <c r="E33" s="40">
        <v>700</v>
      </c>
      <c r="F33" s="38" t="s">
        <v>3</v>
      </c>
      <c r="G33" s="42">
        <v>0</v>
      </c>
      <c r="H33" s="39">
        <v>1</v>
      </c>
      <c r="I33" s="39">
        <v>400</v>
      </c>
      <c r="J33" s="42">
        <f t="shared" si="0"/>
        <v>0</v>
      </c>
      <c r="K33" s="43">
        <f t="shared" si="1"/>
        <v>0</v>
      </c>
    </row>
    <row r="34" spans="1:12" s="3" customFormat="1" ht="57" customHeight="1">
      <c r="A34" s="39">
        <v>28</v>
      </c>
      <c r="B34" s="40" t="s">
        <v>165</v>
      </c>
      <c r="C34" s="40" t="s">
        <v>161</v>
      </c>
      <c r="D34" s="41" t="s">
        <v>7</v>
      </c>
      <c r="E34" s="40">
        <v>2</v>
      </c>
      <c r="F34" s="39" t="s">
        <v>4</v>
      </c>
      <c r="G34" s="42">
        <v>0</v>
      </c>
      <c r="H34" s="39">
        <v>1</v>
      </c>
      <c r="I34" s="44">
        <v>2000</v>
      </c>
      <c r="J34" s="44">
        <f t="shared" si="0"/>
        <v>0</v>
      </c>
      <c r="K34" s="43">
        <f t="shared" si="1"/>
        <v>0</v>
      </c>
    </row>
    <row r="35" spans="1:12" ht="29.25" customHeight="1">
      <c r="A35" s="7"/>
      <c r="B35" s="6" t="s">
        <v>154</v>
      </c>
      <c r="C35" s="6"/>
      <c r="D35" s="6"/>
      <c r="E35" s="6"/>
      <c r="F35" s="7"/>
      <c r="G35" s="7"/>
      <c r="H35" s="7"/>
      <c r="I35" s="7"/>
      <c r="J35" s="36">
        <f>SUM(J7:J34)</f>
        <v>0</v>
      </c>
      <c r="K35" s="36">
        <f>SUM(K7:K34)</f>
        <v>0</v>
      </c>
    </row>
    <row r="36" spans="1:12" ht="14.25" customHeight="1">
      <c r="A36" s="11"/>
      <c r="B36" s="15"/>
      <c r="C36" s="15"/>
      <c r="D36" s="15"/>
      <c r="E36" s="15"/>
      <c r="F36" s="11"/>
      <c r="G36" s="11"/>
      <c r="H36" s="11"/>
      <c r="I36" s="11"/>
      <c r="J36" s="16"/>
      <c r="K36" s="12"/>
    </row>
    <row r="37" spans="1:12" ht="15" customHeight="1">
      <c r="B37" s="55" t="s">
        <v>131</v>
      </c>
      <c r="C37" s="55"/>
      <c r="D37" s="55"/>
      <c r="E37" s="55"/>
      <c r="F37" s="55"/>
      <c r="G37" s="55"/>
      <c r="H37" s="55"/>
      <c r="I37" s="55"/>
      <c r="J37" s="55"/>
      <c r="K37" s="55"/>
    </row>
    <row r="38" spans="1:12" ht="46.5" customHeight="1">
      <c r="B38" s="23" t="s">
        <v>12</v>
      </c>
      <c r="E38" s="48" t="s">
        <v>0</v>
      </c>
      <c r="F38" s="48"/>
      <c r="G38" s="20"/>
      <c r="H38" s="20"/>
      <c r="I38" s="8" t="s">
        <v>13</v>
      </c>
    </row>
    <row r="39" spans="1:12" ht="56.25" customHeight="1">
      <c r="I39" s="8" t="s">
        <v>14</v>
      </c>
    </row>
    <row r="40" spans="1:12" ht="94.5" customHeight="1">
      <c r="I40" s="8"/>
    </row>
    <row r="41" spans="1:12" ht="93.75" customHeight="1">
      <c r="I41" s="8"/>
    </row>
    <row r="42" spans="1:12">
      <c r="I42" s="8"/>
    </row>
    <row r="43" spans="1:12">
      <c r="I43" s="8"/>
    </row>
    <row r="44" spans="1:12">
      <c r="I44" s="8"/>
    </row>
    <row r="45" spans="1:12" s="3" customFormat="1" ht="15" customHeight="1">
      <c r="A45" s="1"/>
      <c r="B45" s="23"/>
      <c r="C45" s="20"/>
      <c r="D45" s="20"/>
      <c r="E45" s="20"/>
      <c r="F45" s="1"/>
      <c r="G45" s="1"/>
      <c r="H45" s="1"/>
      <c r="I45" s="8"/>
      <c r="J45" s="2"/>
      <c r="K45" s="2"/>
      <c r="L45" s="4"/>
    </row>
    <row r="46" spans="1:12" s="3" customFormat="1">
      <c r="A46" s="1"/>
      <c r="B46" s="23"/>
      <c r="C46" s="20"/>
      <c r="D46" s="20"/>
      <c r="E46" s="20"/>
      <c r="F46" s="1"/>
      <c r="G46" s="1"/>
      <c r="H46" s="1"/>
      <c r="I46" s="8"/>
      <c r="J46" s="2"/>
      <c r="K46" s="2"/>
      <c r="L46" s="4"/>
    </row>
    <row r="47" spans="1:12" s="3" customFormat="1" ht="59.25" customHeight="1">
      <c r="A47" s="1"/>
      <c r="B47" s="23"/>
      <c r="C47" s="20"/>
      <c r="D47" s="20"/>
      <c r="E47" s="20"/>
      <c r="F47" s="1"/>
      <c r="G47" s="1"/>
      <c r="H47" s="1"/>
      <c r="I47" s="8"/>
      <c r="J47" s="2"/>
      <c r="K47" s="2"/>
      <c r="L47" s="4"/>
    </row>
    <row r="48" spans="1:12" s="3" customFormat="1" ht="50.25" customHeight="1">
      <c r="A48" s="1"/>
      <c r="B48" s="23"/>
      <c r="C48" s="20"/>
      <c r="D48" s="20"/>
      <c r="E48" s="20"/>
      <c r="F48" s="1"/>
      <c r="G48" s="1"/>
      <c r="H48" s="1"/>
      <c r="I48" s="8"/>
      <c r="J48" s="2"/>
      <c r="K48" s="2"/>
      <c r="L48" s="4"/>
    </row>
    <row r="49" spans="1:12" s="3" customFormat="1" ht="46.5" customHeight="1">
      <c r="A49" s="1"/>
      <c r="B49" s="23"/>
      <c r="C49" s="20"/>
      <c r="D49" s="20"/>
      <c r="E49" s="20"/>
      <c r="F49" s="1"/>
      <c r="G49" s="1"/>
      <c r="H49" s="1"/>
      <c r="I49" s="8"/>
      <c r="J49" s="2"/>
      <c r="K49" s="2"/>
      <c r="L49" s="4"/>
    </row>
    <row r="50" spans="1:12" s="3" customFormat="1" ht="49.5" customHeight="1">
      <c r="A50" s="1"/>
      <c r="B50" s="23"/>
      <c r="C50" s="20"/>
      <c r="D50" s="20"/>
      <c r="E50" s="20"/>
      <c r="F50" s="1"/>
      <c r="G50" s="1"/>
      <c r="H50" s="1"/>
      <c r="I50" s="8"/>
      <c r="J50" s="2"/>
      <c r="K50" s="2"/>
      <c r="L50" s="4"/>
    </row>
    <row r="51" spans="1:12" s="3" customFormat="1" ht="57.75" customHeight="1">
      <c r="A51" s="1"/>
      <c r="B51" s="23"/>
      <c r="C51" s="20"/>
      <c r="D51" s="20"/>
      <c r="E51" s="20"/>
      <c r="F51" s="1"/>
      <c r="G51" s="1"/>
      <c r="H51" s="1"/>
      <c r="I51" s="8"/>
      <c r="J51" s="2"/>
      <c r="K51" s="2"/>
      <c r="L51" s="4"/>
    </row>
    <row r="52" spans="1:12" s="3" customFormat="1" ht="52.5" customHeight="1">
      <c r="A52" s="1"/>
      <c r="B52" s="23"/>
      <c r="C52" s="20"/>
      <c r="D52" s="20"/>
      <c r="E52" s="20"/>
      <c r="F52" s="1"/>
      <c r="G52" s="1"/>
      <c r="H52" s="1"/>
      <c r="I52" s="8"/>
      <c r="J52" s="2"/>
      <c r="K52" s="2"/>
      <c r="L52" s="4"/>
    </row>
    <row r="53" spans="1:12" s="3" customFormat="1" ht="45.75" customHeight="1">
      <c r="A53" s="1"/>
      <c r="B53" s="23"/>
      <c r="C53" s="20"/>
      <c r="D53" s="20"/>
      <c r="E53" s="20"/>
      <c r="F53" s="1"/>
      <c r="G53" s="1"/>
      <c r="H53" s="1"/>
      <c r="I53" s="8"/>
      <c r="J53" s="2"/>
      <c r="K53" s="2"/>
      <c r="L53" s="4"/>
    </row>
    <row r="54" spans="1:12" s="3" customFormat="1" ht="47.25" customHeight="1">
      <c r="A54" s="1"/>
      <c r="B54" s="23"/>
      <c r="C54" s="20"/>
      <c r="D54" s="20"/>
      <c r="E54" s="20"/>
      <c r="F54" s="1"/>
      <c r="G54" s="1"/>
      <c r="H54" s="1"/>
      <c r="I54" s="8"/>
      <c r="J54" s="2"/>
      <c r="K54" s="2"/>
      <c r="L54" s="4"/>
    </row>
    <row r="55" spans="1:12" s="3" customFormat="1" ht="14.25" customHeight="1">
      <c r="A55" s="1"/>
      <c r="B55" s="23"/>
      <c r="C55" s="20"/>
      <c r="D55" s="20"/>
      <c r="E55" s="20"/>
      <c r="F55" s="1"/>
      <c r="G55" s="1"/>
      <c r="H55" s="1"/>
      <c r="I55" s="8"/>
      <c r="J55" s="2"/>
      <c r="K55" s="2"/>
      <c r="L55" s="4"/>
    </row>
    <row r="56" spans="1:12" s="3" customFormat="1">
      <c r="A56" s="1"/>
      <c r="B56" s="23"/>
      <c r="C56" s="20"/>
      <c r="D56" s="20"/>
      <c r="E56" s="20"/>
      <c r="F56" s="1"/>
      <c r="G56" s="1"/>
      <c r="H56" s="1"/>
      <c r="I56" s="2"/>
      <c r="J56" s="2"/>
      <c r="K56" s="2"/>
      <c r="L56" s="4"/>
    </row>
    <row r="57" spans="1:12" s="3" customFormat="1">
      <c r="A57" s="1"/>
      <c r="B57" s="23"/>
      <c r="C57" s="20"/>
      <c r="D57" s="20"/>
      <c r="E57" s="20"/>
      <c r="F57" s="1"/>
      <c r="G57" s="1"/>
      <c r="H57" s="1"/>
      <c r="I57" s="2"/>
      <c r="J57" s="2"/>
      <c r="K57" s="2"/>
      <c r="L57" s="4"/>
    </row>
    <row r="58" spans="1:12" s="3" customFormat="1">
      <c r="A58" s="1"/>
      <c r="B58" s="23"/>
      <c r="C58" s="20"/>
      <c r="D58" s="20"/>
      <c r="E58" s="20"/>
      <c r="F58" s="1"/>
      <c r="G58" s="1"/>
      <c r="H58" s="1"/>
      <c r="I58" s="2"/>
      <c r="J58" s="2"/>
      <c r="K58" s="2"/>
      <c r="L58" s="4"/>
    </row>
    <row r="59" spans="1:12" s="3" customFormat="1">
      <c r="A59" s="1"/>
      <c r="B59" s="23"/>
      <c r="C59" s="20"/>
      <c r="D59" s="20"/>
      <c r="E59" s="20"/>
      <c r="F59" s="1"/>
      <c r="G59" s="1"/>
      <c r="H59" s="1"/>
      <c r="I59" s="2"/>
      <c r="J59" s="2"/>
      <c r="K59" s="2"/>
      <c r="L59" s="4"/>
    </row>
    <row r="60" spans="1:12" s="3" customFormat="1">
      <c r="A60" s="1"/>
      <c r="B60" s="23"/>
      <c r="C60" s="20"/>
      <c r="D60" s="20"/>
      <c r="E60" s="20"/>
      <c r="F60" s="1"/>
      <c r="G60" s="1"/>
      <c r="H60" s="1"/>
      <c r="I60" s="2"/>
      <c r="J60" s="2"/>
      <c r="K60" s="2"/>
      <c r="L60" s="4"/>
    </row>
    <row r="61" spans="1:12" s="3" customFormat="1">
      <c r="A61" s="1"/>
      <c r="B61" s="23"/>
      <c r="C61" s="20"/>
      <c r="D61" s="20"/>
      <c r="E61" s="20"/>
      <c r="F61" s="1"/>
      <c r="G61" s="1"/>
      <c r="H61" s="1"/>
      <c r="I61" s="2"/>
      <c r="J61" s="2"/>
      <c r="K61" s="2"/>
      <c r="L61" s="4"/>
    </row>
    <row r="62" spans="1:12" s="3" customFormat="1">
      <c r="A62" s="1"/>
      <c r="B62" s="23"/>
      <c r="C62" s="20"/>
      <c r="D62" s="20"/>
      <c r="E62" s="20"/>
      <c r="F62" s="1"/>
      <c r="G62" s="1"/>
      <c r="H62" s="1"/>
      <c r="I62" s="2"/>
      <c r="J62" s="2"/>
      <c r="K62" s="2"/>
      <c r="L62" s="4"/>
    </row>
    <row r="63" spans="1:12" s="3" customFormat="1">
      <c r="A63" s="1"/>
      <c r="B63" s="23"/>
      <c r="C63" s="20"/>
      <c r="D63" s="20"/>
      <c r="E63" s="20"/>
      <c r="F63" s="1"/>
      <c r="G63" s="1"/>
      <c r="H63" s="1"/>
      <c r="I63" s="2"/>
      <c r="J63" s="2"/>
      <c r="K63" s="2"/>
      <c r="L63" s="4"/>
    </row>
    <row r="64" spans="1:12" s="3" customFormat="1">
      <c r="A64" s="1"/>
      <c r="B64" s="23"/>
      <c r="C64" s="20"/>
      <c r="D64" s="20"/>
      <c r="E64" s="20"/>
      <c r="F64" s="1"/>
      <c r="G64" s="1"/>
      <c r="H64" s="1"/>
      <c r="I64" s="2"/>
      <c r="J64" s="2"/>
      <c r="K64" s="2"/>
      <c r="L64" s="4"/>
    </row>
    <row r="65" spans="12:12">
      <c r="L65" s="5"/>
    </row>
    <row r="66" spans="12:12" ht="26.25" customHeight="1"/>
    <row r="67" spans="12:12" ht="45.75" customHeight="1"/>
    <row r="68" spans="12:12" ht="14.25" customHeight="1"/>
    <row r="69" spans="12:12" ht="14.25" customHeight="1"/>
    <row r="70" spans="12:12" ht="14.25" customHeight="1"/>
    <row r="72" spans="12:12" ht="14.25" customHeight="1"/>
  </sheetData>
  <mergeCells count="11">
    <mergeCell ref="A3:K3"/>
    <mergeCell ref="A5:A6"/>
    <mergeCell ref="B5:B6"/>
    <mergeCell ref="E38:F38"/>
    <mergeCell ref="K5:K6"/>
    <mergeCell ref="C5:E5"/>
    <mergeCell ref="F5:F6"/>
    <mergeCell ref="I5:I6"/>
    <mergeCell ref="J5:J6"/>
    <mergeCell ref="B37:K37"/>
    <mergeCell ref="H5:H6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1"/>
  <sheetViews>
    <sheetView workbookViewId="0">
      <selection activeCell="G1" sqref="G1"/>
    </sheetView>
  </sheetViews>
  <sheetFormatPr defaultRowHeight="15"/>
  <cols>
    <col min="1" max="1" width="7.5703125" customWidth="1"/>
    <col min="2" max="2" width="26.7109375" customWidth="1"/>
    <col min="7" max="7" width="10.42578125" customWidth="1"/>
    <col min="10" max="10" width="10.28515625" customWidth="1"/>
    <col min="11" max="11" width="13.28515625" customWidth="1"/>
  </cols>
  <sheetData>
    <row r="1" spans="1:11">
      <c r="A1" s="34"/>
      <c r="B1" s="15"/>
      <c r="C1" s="15"/>
      <c r="D1" s="15"/>
      <c r="E1" s="15"/>
      <c r="F1" s="11"/>
      <c r="G1" s="11" t="s">
        <v>171</v>
      </c>
      <c r="H1" s="11"/>
      <c r="I1" s="11"/>
      <c r="J1" s="11"/>
      <c r="K1" s="11"/>
    </row>
    <row r="2" spans="1:11">
      <c r="A2" s="34"/>
      <c r="B2" s="15"/>
      <c r="C2" s="34"/>
      <c r="D2" s="15"/>
      <c r="E2" s="15"/>
      <c r="F2" s="11"/>
      <c r="G2" s="11"/>
      <c r="H2" s="11"/>
      <c r="I2" s="27"/>
      <c r="J2" s="11"/>
      <c r="K2" s="11"/>
    </row>
    <row r="3" spans="1:11">
      <c r="A3" s="45" t="s">
        <v>153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>
      <c r="A4" s="24"/>
      <c r="B4" s="24"/>
      <c r="C4" s="25"/>
      <c r="D4" s="25"/>
      <c r="E4" s="25"/>
      <c r="F4" s="24"/>
      <c r="G4" s="24"/>
      <c r="H4" s="24"/>
      <c r="I4" s="24"/>
      <c r="J4" s="24"/>
      <c r="K4" s="24"/>
    </row>
    <row r="5" spans="1:11" ht="42.75">
      <c r="A5" s="46" t="s">
        <v>2</v>
      </c>
      <c r="B5" s="46" t="s">
        <v>1</v>
      </c>
      <c r="C5" s="51" t="s">
        <v>5</v>
      </c>
      <c r="D5" s="52"/>
      <c r="E5" s="53"/>
      <c r="F5" s="54" t="s">
        <v>6</v>
      </c>
      <c r="G5" s="32" t="s">
        <v>143</v>
      </c>
      <c r="H5" s="54" t="s">
        <v>57</v>
      </c>
      <c r="I5" s="54" t="s">
        <v>39</v>
      </c>
      <c r="J5" s="49" t="s">
        <v>150</v>
      </c>
      <c r="K5" s="49" t="s">
        <v>151</v>
      </c>
    </row>
    <row r="6" spans="1:11" ht="81.75" customHeight="1">
      <c r="A6" s="47"/>
      <c r="B6" s="47"/>
      <c r="C6" s="6" t="s">
        <v>23</v>
      </c>
      <c r="D6" s="6" t="s">
        <v>8</v>
      </c>
      <c r="E6" s="6" t="s">
        <v>38</v>
      </c>
      <c r="F6" s="50"/>
      <c r="G6" s="29"/>
      <c r="H6" s="50"/>
      <c r="I6" s="50"/>
      <c r="J6" s="50"/>
      <c r="K6" s="50"/>
    </row>
    <row r="7" spans="1:11" ht="28.5">
      <c r="A7" s="7">
        <v>1</v>
      </c>
      <c r="B7" s="46" t="s">
        <v>144</v>
      </c>
      <c r="C7" s="6" t="s">
        <v>67</v>
      </c>
      <c r="D7" s="6" t="s">
        <v>7</v>
      </c>
      <c r="E7" s="10">
        <v>160</v>
      </c>
      <c r="F7" s="7" t="s">
        <v>3</v>
      </c>
      <c r="G7" s="17">
        <v>0</v>
      </c>
      <c r="H7" s="7">
        <v>1</v>
      </c>
      <c r="I7" s="7">
        <v>600</v>
      </c>
      <c r="J7" s="17">
        <f t="shared" ref="J7:J37" si="0">G7*H7</f>
        <v>0</v>
      </c>
      <c r="K7" s="37">
        <f t="shared" ref="K7:K37" si="1">G7*I7</f>
        <v>0</v>
      </c>
    </row>
    <row r="8" spans="1:11" ht="28.5">
      <c r="A8" s="7">
        <f t="shared" ref="A8:A37" si="2">A7+1</f>
        <v>2</v>
      </c>
      <c r="B8" s="56"/>
      <c r="C8" s="6" t="s">
        <v>51</v>
      </c>
      <c r="D8" s="6" t="s">
        <v>7</v>
      </c>
      <c r="E8" s="10">
        <v>275</v>
      </c>
      <c r="F8" s="7" t="s">
        <v>3</v>
      </c>
      <c r="G8" s="17">
        <v>0</v>
      </c>
      <c r="H8" s="7">
        <v>1</v>
      </c>
      <c r="I8" s="7">
        <v>600</v>
      </c>
      <c r="J8" s="17">
        <f t="shared" si="0"/>
        <v>0</v>
      </c>
      <c r="K8" s="37">
        <f t="shared" si="1"/>
        <v>0</v>
      </c>
    </row>
    <row r="9" spans="1:11" ht="28.5">
      <c r="A9" s="7">
        <f t="shared" si="2"/>
        <v>3</v>
      </c>
      <c r="B9" s="56"/>
      <c r="C9" s="6" t="s">
        <v>52</v>
      </c>
      <c r="D9" s="6" t="s">
        <v>7</v>
      </c>
      <c r="E9" s="10">
        <v>450</v>
      </c>
      <c r="F9" s="7" t="s">
        <v>3</v>
      </c>
      <c r="G9" s="17">
        <v>0</v>
      </c>
      <c r="H9" s="7">
        <v>1</v>
      </c>
      <c r="I9" s="7">
        <v>200</v>
      </c>
      <c r="J9" s="17">
        <f t="shared" si="0"/>
        <v>0</v>
      </c>
      <c r="K9" s="37">
        <f t="shared" si="1"/>
        <v>0</v>
      </c>
    </row>
    <row r="10" spans="1:11" ht="28.5">
      <c r="A10" s="7">
        <f t="shared" si="2"/>
        <v>4</v>
      </c>
      <c r="B10" s="56"/>
      <c r="C10" s="6" t="s">
        <v>53</v>
      </c>
      <c r="D10" s="6" t="s">
        <v>7</v>
      </c>
      <c r="E10" s="10">
        <v>685</v>
      </c>
      <c r="F10" s="7" t="s">
        <v>3</v>
      </c>
      <c r="G10" s="17">
        <v>0</v>
      </c>
      <c r="H10" s="7">
        <v>1</v>
      </c>
      <c r="I10" s="7">
        <v>100</v>
      </c>
      <c r="J10" s="17">
        <f t="shared" si="0"/>
        <v>0</v>
      </c>
      <c r="K10" s="37">
        <f t="shared" si="1"/>
        <v>0</v>
      </c>
    </row>
    <row r="11" spans="1:11" ht="28.5">
      <c r="A11" s="7">
        <f t="shared" si="2"/>
        <v>5</v>
      </c>
      <c r="B11" s="56"/>
      <c r="C11" s="6" t="s">
        <v>54</v>
      </c>
      <c r="D11" s="6" t="s">
        <v>7</v>
      </c>
      <c r="E11" s="10">
        <v>875</v>
      </c>
      <c r="F11" s="7" t="s">
        <v>3</v>
      </c>
      <c r="G11" s="17">
        <v>0</v>
      </c>
      <c r="H11" s="7">
        <v>1</v>
      </c>
      <c r="I11" s="7">
        <v>100</v>
      </c>
      <c r="J11" s="17">
        <f t="shared" si="0"/>
        <v>0</v>
      </c>
      <c r="K11" s="37">
        <f t="shared" si="1"/>
        <v>0</v>
      </c>
    </row>
    <row r="12" spans="1:11" ht="28.5">
      <c r="A12" s="7">
        <f t="shared" si="2"/>
        <v>6</v>
      </c>
      <c r="B12" s="56"/>
      <c r="C12" s="6" t="s">
        <v>55</v>
      </c>
      <c r="D12" s="6" t="s">
        <v>7</v>
      </c>
      <c r="E12" s="10">
        <v>915</v>
      </c>
      <c r="F12" s="7" t="s">
        <v>3</v>
      </c>
      <c r="G12" s="17">
        <v>0</v>
      </c>
      <c r="H12" s="7">
        <v>1</v>
      </c>
      <c r="I12" s="7">
        <v>100</v>
      </c>
      <c r="J12" s="17">
        <f t="shared" si="0"/>
        <v>0</v>
      </c>
      <c r="K12" s="37">
        <f t="shared" si="1"/>
        <v>0</v>
      </c>
    </row>
    <row r="13" spans="1:11" ht="28.5">
      <c r="A13" s="7">
        <f t="shared" si="2"/>
        <v>7</v>
      </c>
      <c r="B13" s="47"/>
      <c r="C13" s="6" t="s">
        <v>56</v>
      </c>
      <c r="D13" s="6" t="s">
        <v>7</v>
      </c>
      <c r="E13" s="10">
        <v>1055</v>
      </c>
      <c r="F13" s="7" t="s">
        <v>3</v>
      </c>
      <c r="G13" s="17">
        <v>0</v>
      </c>
      <c r="H13" s="7">
        <v>1</v>
      </c>
      <c r="I13" s="7">
        <v>100</v>
      </c>
      <c r="J13" s="17">
        <f t="shared" si="0"/>
        <v>0</v>
      </c>
      <c r="K13" s="37">
        <f t="shared" si="1"/>
        <v>0</v>
      </c>
    </row>
    <row r="14" spans="1:11" ht="42.75">
      <c r="A14" s="7">
        <f t="shared" si="2"/>
        <v>8</v>
      </c>
      <c r="B14" s="6" t="s">
        <v>74</v>
      </c>
      <c r="C14" s="6" t="s">
        <v>75</v>
      </c>
      <c r="D14" s="6" t="s">
        <v>7</v>
      </c>
      <c r="E14" s="10">
        <v>60</v>
      </c>
      <c r="F14" s="7" t="s">
        <v>3</v>
      </c>
      <c r="G14" s="17">
        <v>0</v>
      </c>
      <c r="H14" s="7">
        <v>1</v>
      </c>
      <c r="I14" s="7">
        <v>500</v>
      </c>
      <c r="J14" s="17">
        <f t="shared" si="0"/>
        <v>0</v>
      </c>
      <c r="K14" s="37">
        <f t="shared" si="1"/>
        <v>0</v>
      </c>
    </row>
    <row r="15" spans="1:11" ht="42.75">
      <c r="A15" s="7">
        <f t="shared" si="2"/>
        <v>9</v>
      </c>
      <c r="B15" s="6" t="s">
        <v>77</v>
      </c>
      <c r="C15" s="6" t="s">
        <v>76</v>
      </c>
      <c r="D15" s="6" t="s">
        <v>7</v>
      </c>
      <c r="E15" s="10">
        <v>120</v>
      </c>
      <c r="F15" s="7" t="s">
        <v>3</v>
      </c>
      <c r="G15" s="17">
        <v>0</v>
      </c>
      <c r="H15" s="7">
        <v>1</v>
      </c>
      <c r="I15" s="7">
        <v>500</v>
      </c>
      <c r="J15" s="17">
        <f t="shared" si="0"/>
        <v>0</v>
      </c>
      <c r="K15" s="37">
        <f t="shared" si="1"/>
        <v>0</v>
      </c>
    </row>
    <row r="16" spans="1:11" ht="42.75">
      <c r="A16" s="7">
        <f t="shared" si="2"/>
        <v>10</v>
      </c>
      <c r="B16" s="6" t="s">
        <v>80</v>
      </c>
      <c r="C16" s="6" t="s">
        <v>78</v>
      </c>
      <c r="D16" s="6" t="s">
        <v>7</v>
      </c>
      <c r="E16" s="10">
        <v>180</v>
      </c>
      <c r="F16" s="7" t="s">
        <v>3</v>
      </c>
      <c r="G16" s="17">
        <v>0</v>
      </c>
      <c r="H16" s="7">
        <v>1</v>
      </c>
      <c r="I16" s="7">
        <v>200</v>
      </c>
      <c r="J16" s="17">
        <f t="shared" si="0"/>
        <v>0</v>
      </c>
      <c r="K16" s="37">
        <f t="shared" si="1"/>
        <v>0</v>
      </c>
    </row>
    <row r="17" spans="1:11" ht="42.75">
      <c r="A17" s="7">
        <f t="shared" si="2"/>
        <v>11</v>
      </c>
      <c r="B17" s="6" t="s">
        <v>81</v>
      </c>
      <c r="C17" s="6" t="s">
        <v>79</v>
      </c>
      <c r="D17" s="6" t="s">
        <v>7</v>
      </c>
      <c r="E17" s="10">
        <v>240</v>
      </c>
      <c r="F17" s="7" t="s">
        <v>3</v>
      </c>
      <c r="G17" s="17">
        <v>0</v>
      </c>
      <c r="H17" s="7">
        <v>1</v>
      </c>
      <c r="I17" s="7">
        <v>200</v>
      </c>
      <c r="J17" s="17">
        <f t="shared" si="0"/>
        <v>0</v>
      </c>
      <c r="K17" s="37">
        <f t="shared" si="1"/>
        <v>0</v>
      </c>
    </row>
    <row r="18" spans="1:11" ht="42.75">
      <c r="A18" s="7">
        <f t="shared" si="2"/>
        <v>12</v>
      </c>
      <c r="B18" s="6" t="s">
        <v>86</v>
      </c>
      <c r="C18" s="6" t="s">
        <v>82</v>
      </c>
      <c r="D18" s="6" t="s">
        <v>7</v>
      </c>
      <c r="E18" s="10">
        <v>480</v>
      </c>
      <c r="F18" s="7" t="s">
        <v>3</v>
      </c>
      <c r="G18" s="17">
        <v>0</v>
      </c>
      <c r="H18" s="7">
        <v>1</v>
      </c>
      <c r="I18" s="7">
        <v>200</v>
      </c>
      <c r="J18" s="17">
        <f t="shared" si="0"/>
        <v>0</v>
      </c>
      <c r="K18" s="37">
        <f t="shared" si="1"/>
        <v>0</v>
      </c>
    </row>
    <row r="19" spans="1:11" ht="42.75">
      <c r="A19" s="7">
        <f t="shared" si="2"/>
        <v>13</v>
      </c>
      <c r="B19" s="6" t="s">
        <v>87</v>
      </c>
      <c r="C19" s="6" t="s">
        <v>83</v>
      </c>
      <c r="D19" s="6" t="s">
        <v>7</v>
      </c>
      <c r="E19" s="10">
        <v>800</v>
      </c>
      <c r="F19" s="7" t="s">
        <v>3</v>
      </c>
      <c r="G19" s="17">
        <v>0</v>
      </c>
      <c r="H19" s="7">
        <v>1</v>
      </c>
      <c r="I19" s="7">
        <v>100</v>
      </c>
      <c r="J19" s="17">
        <f t="shared" si="0"/>
        <v>0</v>
      </c>
      <c r="K19" s="37">
        <f t="shared" si="1"/>
        <v>0</v>
      </c>
    </row>
    <row r="20" spans="1:11" ht="42.75">
      <c r="A20" s="7">
        <f t="shared" si="2"/>
        <v>14</v>
      </c>
      <c r="B20" s="6" t="s">
        <v>88</v>
      </c>
      <c r="C20" s="6" t="s">
        <v>84</v>
      </c>
      <c r="D20" s="6" t="s">
        <v>7</v>
      </c>
      <c r="E20" s="10">
        <v>1040</v>
      </c>
      <c r="F20" s="7" t="s">
        <v>3</v>
      </c>
      <c r="G20" s="17">
        <v>0</v>
      </c>
      <c r="H20" s="7">
        <v>1</v>
      </c>
      <c r="I20" s="7">
        <v>20</v>
      </c>
      <c r="J20" s="17">
        <f t="shared" si="0"/>
        <v>0</v>
      </c>
      <c r="K20" s="37">
        <f t="shared" si="1"/>
        <v>0</v>
      </c>
    </row>
    <row r="21" spans="1:11" ht="42.75">
      <c r="A21" s="7">
        <f>A20+1</f>
        <v>15</v>
      </c>
      <c r="B21" s="6" t="s">
        <v>89</v>
      </c>
      <c r="C21" s="6" t="s">
        <v>85</v>
      </c>
      <c r="D21" s="6" t="s">
        <v>7</v>
      </c>
      <c r="E21" s="10">
        <v>1210</v>
      </c>
      <c r="F21" s="7" t="s">
        <v>3</v>
      </c>
      <c r="G21" s="17">
        <v>0</v>
      </c>
      <c r="H21" s="7">
        <v>1</v>
      </c>
      <c r="I21" s="7">
        <v>20</v>
      </c>
      <c r="J21" s="17">
        <f t="shared" si="0"/>
        <v>0</v>
      </c>
      <c r="K21" s="37">
        <f t="shared" si="1"/>
        <v>0</v>
      </c>
    </row>
    <row r="22" spans="1:11" ht="42.75">
      <c r="A22" s="7">
        <f>A21+1</f>
        <v>16</v>
      </c>
      <c r="B22" s="6" t="s">
        <v>90</v>
      </c>
      <c r="C22" s="6" t="s">
        <v>91</v>
      </c>
      <c r="D22" s="6" t="s">
        <v>7</v>
      </c>
      <c r="E22" s="10">
        <v>1620</v>
      </c>
      <c r="F22" s="7" t="s">
        <v>3</v>
      </c>
      <c r="G22" s="17">
        <v>0</v>
      </c>
      <c r="H22" s="7">
        <v>1</v>
      </c>
      <c r="I22" s="7">
        <v>20</v>
      </c>
      <c r="J22" s="17">
        <f t="shared" si="0"/>
        <v>0</v>
      </c>
      <c r="K22" s="37">
        <f t="shared" si="1"/>
        <v>0</v>
      </c>
    </row>
    <row r="23" spans="1:11" ht="42.75">
      <c r="A23" s="7">
        <f t="shared" ref="A23:A26" si="3">A22+1</f>
        <v>17</v>
      </c>
      <c r="B23" s="6" t="s">
        <v>92</v>
      </c>
      <c r="C23" s="6" t="s">
        <v>93</v>
      </c>
      <c r="D23" s="6" t="s">
        <v>7</v>
      </c>
      <c r="E23" s="10">
        <v>1980</v>
      </c>
      <c r="F23" s="7" t="s">
        <v>3</v>
      </c>
      <c r="G23" s="17">
        <v>0</v>
      </c>
      <c r="H23" s="7">
        <v>1</v>
      </c>
      <c r="I23" s="7">
        <v>10</v>
      </c>
      <c r="J23" s="17">
        <f t="shared" si="0"/>
        <v>0</v>
      </c>
      <c r="K23" s="37">
        <f t="shared" si="1"/>
        <v>0</v>
      </c>
    </row>
    <row r="24" spans="1:11" ht="42.75">
      <c r="A24" s="7">
        <f t="shared" si="3"/>
        <v>18</v>
      </c>
      <c r="B24" s="6" t="s">
        <v>94</v>
      </c>
      <c r="C24" s="6" t="s">
        <v>95</v>
      </c>
      <c r="D24" s="6" t="s">
        <v>7</v>
      </c>
      <c r="E24" s="10">
        <v>2700</v>
      </c>
      <c r="F24" s="7" t="s">
        <v>3</v>
      </c>
      <c r="G24" s="17">
        <v>0</v>
      </c>
      <c r="H24" s="7">
        <v>1</v>
      </c>
      <c r="I24" s="7">
        <v>10</v>
      </c>
      <c r="J24" s="17">
        <f t="shared" si="0"/>
        <v>0</v>
      </c>
      <c r="K24" s="37">
        <f t="shared" si="1"/>
        <v>0</v>
      </c>
    </row>
    <row r="25" spans="1:11" ht="42.75">
      <c r="A25" s="7">
        <f t="shared" si="3"/>
        <v>19</v>
      </c>
      <c r="B25" s="6" t="s">
        <v>96</v>
      </c>
      <c r="C25" s="6" t="s">
        <v>97</v>
      </c>
      <c r="D25" s="6" t="s">
        <v>7</v>
      </c>
      <c r="E25" s="10">
        <v>3900</v>
      </c>
      <c r="F25" s="7" t="s">
        <v>3</v>
      </c>
      <c r="G25" s="17">
        <v>0</v>
      </c>
      <c r="H25" s="7">
        <v>1</v>
      </c>
      <c r="I25" s="7">
        <v>10</v>
      </c>
      <c r="J25" s="17">
        <f t="shared" si="0"/>
        <v>0</v>
      </c>
      <c r="K25" s="37">
        <f t="shared" si="1"/>
        <v>0</v>
      </c>
    </row>
    <row r="26" spans="1:11" ht="42.75">
      <c r="A26" s="7">
        <f t="shared" si="3"/>
        <v>20</v>
      </c>
      <c r="B26" s="31" t="s">
        <v>99</v>
      </c>
      <c r="C26" s="6" t="s">
        <v>98</v>
      </c>
      <c r="D26" s="6" t="s">
        <v>7</v>
      </c>
      <c r="E26" s="10">
        <v>8</v>
      </c>
      <c r="F26" s="7" t="s">
        <v>3</v>
      </c>
      <c r="G26" s="17">
        <v>0</v>
      </c>
      <c r="H26" s="7">
        <v>1</v>
      </c>
      <c r="I26" s="7">
        <v>400</v>
      </c>
      <c r="J26" s="17">
        <f t="shared" si="0"/>
        <v>0</v>
      </c>
      <c r="K26" s="37">
        <f t="shared" si="1"/>
        <v>0</v>
      </c>
    </row>
    <row r="27" spans="1:11" ht="42.75">
      <c r="A27" s="7">
        <f t="shared" si="2"/>
        <v>21</v>
      </c>
      <c r="B27" s="31" t="s">
        <v>101</v>
      </c>
      <c r="C27" s="6" t="s">
        <v>100</v>
      </c>
      <c r="D27" s="6" t="s">
        <v>7</v>
      </c>
      <c r="E27" s="10">
        <v>16</v>
      </c>
      <c r="F27" s="7" t="s">
        <v>3</v>
      </c>
      <c r="G27" s="17">
        <v>0</v>
      </c>
      <c r="H27" s="7">
        <v>1</v>
      </c>
      <c r="I27" s="7">
        <v>400</v>
      </c>
      <c r="J27" s="17">
        <f t="shared" si="0"/>
        <v>0</v>
      </c>
      <c r="K27" s="37">
        <f t="shared" si="1"/>
        <v>0</v>
      </c>
    </row>
    <row r="28" spans="1:11" ht="42.75">
      <c r="A28" s="7">
        <f t="shared" si="2"/>
        <v>22</v>
      </c>
      <c r="B28" s="31" t="s">
        <v>103</v>
      </c>
      <c r="C28" s="6" t="s">
        <v>102</v>
      </c>
      <c r="D28" s="6" t="s">
        <v>7</v>
      </c>
      <c r="E28" s="10">
        <v>32</v>
      </c>
      <c r="F28" s="7" t="s">
        <v>3</v>
      </c>
      <c r="G28" s="17">
        <v>0</v>
      </c>
      <c r="H28" s="7">
        <v>1</v>
      </c>
      <c r="I28" s="7">
        <v>400</v>
      </c>
      <c r="J28" s="17">
        <f t="shared" si="0"/>
        <v>0</v>
      </c>
      <c r="K28" s="37">
        <f t="shared" si="1"/>
        <v>0</v>
      </c>
    </row>
    <row r="29" spans="1:11" ht="42.75">
      <c r="A29" s="7">
        <f t="shared" si="2"/>
        <v>23</v>
      </c>
      <c r="B29" s="31" t="s">
        <v>105</v>
      </c>
      <c r="C29" s="6" t="s">
        <v>104</v>
      </c>
      <c r="D29" s="6" t="s">
        <v>7</v>
      </c>
      <c r="E29" s="10">
        <v>64</v>
      </c>
      <c r="F29" s="7" t="s">
        <v>3</v>
      </c>
      <c r="G29" s="17">
        <v>0</v>
      </c>
      <c r="H29" s="7">
        <v>1</v>
      </c>
      <c r="I29" s="7">
        <v>400</v>
      </c>
      <c r="J29" s="17">
        <f t="shared" si="0"/>
        <v>0</v>
      </c>
      <c r="K29" s="37">
        <f t="shared" si="1"/>
        <v>0</v>
      </c>
    </row>
    <row r="30" spans="1:11" ht="28.5">
      <c r="A30" s="7">
        <f t="shared" si="2"/>
        <v>24</v>
      </c>
      <c r="B30" s="46" t="s">
        <v>145</v>
      </c>
      <c r="C30" s="6" t="s">
        <v>106</v>
      </c>
      <c r="D30" s="6" t="s">
        <v>7</v>
      </c>
      <c r="E30" s="10">
        <v>50</v>
      </c>
      <c r="F30" s="13"/>
      <c r="G30" s="17">
        <v>0</v>
      </c>
      <c r="H30" s="7">
        <v>1</v>
      </c>
      <c r="I30" s="7">
        <v>40</v>
      </c>
      <c r="J30" s="17">
        <f t="shared" si="0"/>
        <v>0</v>
      </c>
      <c r="K30" s="37">
        <f t="shared" si="1"/>
        <v>0</v>
      </c>
    </row>
    <row r="31" spans="1:11" ht="28.5">
      <c r="A31" s="7">
        <f t="shared" si="2"/>
        <v>25</v>
      </c>
      <c r="B31" s="56"/>
      <c r="C31" s="6" t="s">
        <v>107</v>
      </c>
      <c r="D31" s="6" t="s">
        <v>7</v>
      </c>
      <c r="E31" s="10">
        <v>60</v>
      </c>
      <c r="F31" s="56" t="s">
        <v>3</v>
      </c>
      <c r="G31" s="17">
        <v>0</v>
      </c>
      <c r="H31" s="7">
        <v>1</v>
      </c>
      <c r="I31" s="7">
        <v>40</v>
      </c>
      <c r="J31" s="17">
        <f t="shared" si="0"/>
        <v>0</v>
      </c>
      <c r="K31" s="37">
        <f t="shared" si="1"/>
        <v>0</v>
      </c>
    </row>
    <row r="32" spans="1:11" ht="28.5">
      <c r="A32" s="7">
        <f t="shared" si="2"/>
        <v>26</v>
      </c>
      <c r="B32" s="56"/>
      <c r="C32" s="6" t="s">
        <v>108</v>
      </c>
      <c r="D32" s="6" t="s">
        <v>7</v>
      </c>
      <c r="E32" s="10">
        <v>110</v>
      </c>
      <c r="F32" s="56"/>
      <c r="G32" s="17">
        <v>0</v>
      </c>
      <c r="H32" s="7">
        <v>1</v>
      </c>
      <c r="I32" s="7">
        <v>40</v>
      </c>
      <c r="J32" s="17">
        <f t="shared" si="0"/>
        <v>0</v>
      </c>
      <c r="K32" s="37">
        <f t="shared" si="1"/>
        <v>0</v>
      </c>
    </row>
    <row r="33" spans="1:11" ht="28.5">
      <c r="A33" s="7">
        <f t="shared" si="2"/>
        <v>27</v>
      </c>
      <c r="B33" s="56"/>
      <c r="C33" s="6" t="s">
        <v>109</v>
      </c>
      <c r="D33" s="6" t="s">
        <v>7</v>
      </c>
      <c r="E33" s="10">
        <v>125</v>
      </c>
      <c r="F33" s="56"/>
      <c r="G33" s="17">
        <v>0</v>
      </c>
      <c r="H33" s="7">
        <v>1</v>
      </c>
      <c r="I33" s="7">
        <v>40</v>
      </c>
      <c r="J33" s="17">
        <f t="shared" si="0"/>
        <v>0</v>
      </c>
      <c r="K33" s="37">
        <f t="shared" si="1"/>
        <v>0</v>
      </c>
    </row>
    <row r="34" spans="1:11" ht="28.5">
      <c r="A34" s="7">
        <f t="shared" si="2"/>
        <v>28</v>
      </c>
      <c r="B34" s="56"/>
      <c r="C34" s="6" t="s">
        <v>110</v>
      </c>
      <c r="D34" s="6" t="s">
        <v>7</v>
      </c>
      <c r="E34" s="10">
        <v>145</v>
      </c>
      <c r="F34" s="56"/>
      <c r="G34" s="17">
        <v>0</v>
      </c>
      <c r="H34" s="7">
        <v>1</v>
      </c>
      <c r="I34" s="7">
        <v>40</v>
      </c>
      <c r="J34" s="17">
        <f t="shared" si="0"/>
        <v>0</v>
      </c>
      <c r="K34" s="37">
        <f t="shared" si="1"/>
        <v>0</v>
      </c>
    </row>
    <row r="35" spans="1:11" ht="28.5">
      <c r="A35" s="7">
        <f t="shared" si="2"/>
        <v>29</v>
      </c>
      <c r="B35" s="56"/>
      <c r="C35" s="6" t="s">
        <v>111</v>
      </c>
      <c r="D35" s="6" t="s">
        <v>7</v>
      </c>
      <c r="E35" s="10">
        <v>165</v>
      </c>
      <c r="F35" s="56"/>
      <c r="G35" s="17">
        <v>0</v>
      </c>
      <c r="H35" s="7">
        <v>1</v>
      </c>
      <c r="I35" s="7">
        <v>40</v>
      </c>
      <c r="J35" s="17">
        <f t="shared" si="0"/>
        <v>0</v>
      </c>
      <c r="K35" s="37">
        <f t="shared" si="1"/>
        <v>0</v>
      </c>
    </row>
    <row r="36" spans="1:11" ht="28.5">
      <c r="A36" s="7">
        <f t="shared" si="2"/>
        <v>30</v>
      </c>
      <c r="B36" s="56"/>
      <c r="C36" s="6" t="s">
        <v>112</v>
      </c>
      <c r="D36" s="6" t="s">
        <v>7</v>
      </c>
      <c r="E36" s="10">
        <v>220</v>
      </c>
      <c r="F36" s="56"/>
      <c r="G36" s="17">
        <v>0</v>
      </c>
      <c r="H36" s="7">
        <v>1</v>
      </c>
      <c r="I36" s="7">
        <v>40</v>
      </c>
      <c r="J36" s="17">
        <f t="shared" si="0"/>
        <v>0</v>
      </c>
      <c r="K36" s="37">
        <f t="shared" si="1"/>
        <v>0</v>
      </c>
    </row>
    <row r="37" spans="1:11" ht="28.5">
      <c r="A37" s="7">
        <f t="shared" si="2"/>
        <v>31</v>
      </c>
      <c r="B37" s="47"/>
      <c r="C37" s="6" t="s">
        <v>113</v>
      </c>
      <c r="D37" s="6" t="s">
        <v>7</v>
      </c>
      <c r="E37" s="10">
        <v>260</v>
      </c>
      <c r="F37" s="47"/>
      <c r="G37" s="17">
        <v>0</v>
      </c>
      <c r="H37" s="7">
        <v>1</v>
      </c>
      <c r="I37" s="7">
        <v>40</v>
      </c>
      <c r="J37" s="17">
        <f t="shared" si="0"/>
        <v>0</v>
      </c>
      <c r="K37" s="37">
        <f t="shared" si="1"/>
        <v>0</v>
      </c>
    </row>
    <row r="38" spans="1:11" ht="28.5">
      <c r="A38" s="7"/>
      <c r="B38" s="6" t="s">
        <v>155</v>
      </c>
      <c r="C38" s="6"/>
      <c r="D38" s="6"/>
      <c r="E38" s="6"/>
      <c r="F38" s="7"/>
      <c r="G38" s="7"/>
      <c r="H38" s="7"/>
      <c r="I38" s="7"/>
      <c r="J38" s="35">
        <f>SUM(J7:J37)</f>
        <v>0</v>
      </c>
      <c r="K38" s="36">
        <f>SUM(K7:K37)</f>
        <v>0</v>
      </c>
    </row>
    <row r="39" spans="1:11">
      <c r="A39" s="11"/>
      <c r="B39" s="15"/>
      <c r="C39" s="15"/>
      <c r="D39" s="15"/>
      <c r="E39" s="15"/>
      <c r="F39" s="11"/>
      <c r="G39" s="11"/>
      <c r="H39" s="11"/>
      <c r="I39" s="11"/>
      <c r="J39" s="16"/>
      <c r="K39" s="12"/>
    </row>
    <row r="40" spans="1:11">
      <c r="A40" s="1"/>
      <c r="B40" s="55" t="s">
        <v>131</v>
      </c>
      <c r="C40" s="55"/>
      <c r="D40" s="55"/>
      <c r="E40" s="55"/>
      <c r="F40" s="55"/>
      <c r="G40" s="55"/>
      <c r="H40" s="55"/>
      <c r="I40" s="55"/>
      <c r="J40" s="55"/>
      <c r="K40" s="55"/>
    </row>
    <row r="41" spans="1:11" ht="29.25">
      <c r="A41" s="1"/>
      <c r="B41" s="33" t="s">
        <v>12</v>
      </c>
      <c r="C41" s="28"/>
      <c r="D41" s="28"/>
      <c r="E41" s="48" t="s">
        <v>0</v>
      </c>
      <c r="F41" s="48"/>
      <c r="G41" s="28"/>
      <c r="H41" s="28"/>
      <c r="I41" s="8" t="s">
        <v>13</v>
      </c>
      <c r="J41" s="2"/>
      <c r="K41" s="2"/>
    </row>
  </sheetData>
  <mergeCells count="14">
    <mergeCell ref="B7:B13"/>
    <mergeCell ref="B30:B37"/>
    <mergeCell ref="F31:F37"/>
    <mergeCell ref="B40:K40"/>
    <mergeCell ref="E41:F41"/>
    <mergeCell ref="A3:K3"/>
    <mergeCell ref="A5:A6"/>
    <mergeCell ref="B5:B6"/>
    <mergeCell ref="C5:E5"/>
    <mergeCell ref="F5:F6"/>
    <mergeCell ref="H5:H6"/>
    <mergeCell ref="I5:I6"/>
    <mergeCell ref="J5:J6"/>
    <mergeCell ref="K5:K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0"/>
  <sheetViews>
    <sheetView tabSelected="1" topLeftCell="A19" workbookViewId="0">
      <selection activeCell="I24" sqref="I23:I24"/>
    </sheetView>
  </sheetViews>
  <sheetFormatPr defaultRowHeight="15"/>
  <cols>
    <col min="1" max="1" width="6.85546875" customWidth="1"/>
    <col min="2" max="2" width="26.28515625" customWidth="1"/>
    <col min="3" max="3" width="12.5703125" customWidth="1"/>
    <col min="7" max="7" width="12" customWidth="1"/>
    <col min="10" max="10" width="11.28515625" customWidth="1"/>
    <col min="11" max="11" width="13" customWidth="1"/>
  </cols>
  <sheetData>
    <row r="1" spans="1:11">
      <c r="A1" s="34"/>
      <c r="B1" s="15"/>
      <c r="C1" s="15"/>
      <c r="D1" s="15"/>
      <c r="E1" s="15"/>
      <c r="F1" s="11"/>
      <c r="G1" s="11" t="s">
        <v>172</v>
      </c>
      <c r="H1" s="11"/>
      <c r="I1" s="11"/>
      <c r="J1" s="11"/>
      <c r="K1" s="11"/>
    </row>
    <row r="2" spans="1:11">
      <c r="A2" s="34"/>
      <c r="B2" s="15"/>
      <c r="C2" s="34"/>
      <c r="D2" s="15"/>
      <c r="E2" s="15"/>
      <c r="F2" s="11"/>
      <c r="G2" s="11"/>
      <c r="H2" s="11"/>
      <c r="I2" s="27"/>
      <c r="J2" s="11"/>
      <c r="K2" s="11"/>
    </row>
    <row r="3" spans="1:11">
      <c r="A3" s="45" t="s">
        <v>156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>
      <c r="A4" s="24"/>
      <c r="B4" s="24"/>
      <c r="C4" s="25"/>
      <c r="D4" s="25"/>
      <c r="E4" s="25"/>
      <c r="F4" s="24"/>
      <c r="G4" s="24"/>
      <c r="H4" s="24"/>
      <c r="I4" s="24"/>
      <c r="J4" s="24"/>
      <c r="K4" s="24"/>
    </row>
    <row r="5" spans="1:11" ht="28.5">
      <c r="A5" s="46" t="s">
        <v>2</v>
      </c>
      <c r="B5" s="46" t="s">
        <v>1</v>
      </c>
      <c r="C5" s="51" t="s">
        <v>5</v>
      </c>
      <c r="D5" s="52"/>
      <c r="E5" s="53"/>
      <c r="F5" s="54" t="s">
        <v>6</v>
      </c>
      <c r="G5" s="32" t="s">
        <v>143</v>
      </c>
      <c r="H5" s="54" t="s">
        <v>57</v>
      </c>
      <c r="I5" s="54" t="s">
        <v>39</v>
      </c>
      <c r="J5" s="49" t="s">
        <v>150</v>
      </c>
      <c r="K5" s="49" t="s">
        <v>151</v>
      </c>
    </row>
    <row r="6" spans="1:11" ht="57">
      <c r="A6" s="47"/>
      <c r="B6" s="47"/>
      <c r="C6" s="6" t="s">
        <v>23</v>
      </c>
      <c r="D6" s="6" t="s">
        <v>8</v>
      </c>
      <c r="E6" s="6" t="s">
        <v>38</v>
      </c>
      <c r="F6" s="50"/>
      <c r="G6" s="29"/>
      <c r="H6" s="50"/>
      <c r="I6" s="50"/>
      <c r="J6" s="50"/>
      <c r="K6" s="50"/>
    </row>
    <row r="7" spans="1:11" ht="30">
      <c r="A7" s="7">
        <v>1</v>
      </c>
      <c r="B7" s="30" t="s">
        <v>35</v>
      </c>
      <c r="C7" s="6" t="s">
        <v>48</v>
      </c>
      <c r="D7" s="6" t="s">
        <v>7</v>
      </c>
      <c r="E7" s="6">
        <v>3.5</v>
      </c>
      <c r="F7" s="7" t="s">
        <v>3</v>
      </c>
      <c r="G7" s="17">
        <v>0</v>
      </c>
      <c r="H7" s="7">
        <v>1</v>
      </c>
      <c r="I7" s="7">
        <v>400</v>
      </c>
      <c r="J7" s="17">
        <f t="shared" ref="J7:J16" si="0">G7*H7</f>
        <v>0</v>
      </c>
      <c r="K7" s="37">
        <f t="shared" ref="K7:K16" si="1">G7*I7</f>
        <v>0</v>
      </c>
    </row>
    <row r="8" spans="1:11" ht="28.5">
      <c r="A8" s="7">
        <f t="shared" ref="A8:A24" si="2">A7+1</f>
        <v>2</v>
      </c>
      <c r="B8" s="6" t="s">
        <v>142</v>
      </c>
      <c r="C8" s="6" t="s">
        <v>49</v>
      </c>
      <c r="D8" s="6" t="s">
        <v>7</v>
      </c>
      <c r="E8" s="6">
        <v>3.5</v>
      </c>
      <c r="F8" s="7" t="s">
        <v>3</v>
      </c>
      <c r="G8" s="17">
        <v>0</v>
      </c>
      <c r="H8" s="7">
        <v>1</v>
      </c>
      <c r="I8" s="7">
        <v>400</v>
      </c>
      <c r="J8" s="17">
        <f t="shared" si="0"/>
        <v>0</v>
      </c>
      <c r="K8" s="37">
        <f t="shared" si="1"/>
        <v>0</v>
      </c>
    </row>
    <row r="9" spans="1:11" ht="57">
      <c r="A9" s="7">
        <f t="shared" si="2"/>
        <v>3</v>
      </c>
      <c r="B9" s="31" t="s">
        <v>63</v>
      </c>
      <c r="C9" s="6" t="s">
        <v>58</v>
      </c>
      <c r="D9" s="6" t="s">
        <v>7</v>
      </c>
      <c r="E9" s="6">
        <v>40</v>
      </c>
      <c r="F9" s="7" t="s">
        <v>3</v>
      </c>
      <c r="G9" s="17">
        <v>0</v>
      </c>
      <c r="H9" s="7">
        <v>1</v>
      </c>
      <c r="I9" s="7">
        <v>400</v>
      </c>
      <c r="J9" s="17">
        <f t="shared" si="0"/>
        <v>0</v>
      </c>
      <c r="K9" s="37">
        <f t="shared" si="1"/>
        <v>0</v>
      </c>
    </row>
    <row r="10" spans="1:11" ht="57">
      <c r="A10" s="7">
        <f t="shared" si="2"/>
        <v>4</v>
      </c>
      <c r="B10" s="31" t="s">
        <v>64</v>
      </c>
      <c r="C10" s="6" t="s">
        <v>59</v>
      </c>
      <c r="D10" s="6" t="s">
        <v>7</v>
      </c>
      <c r="E10" s="6">
        <v>80</v>
      </c>
      <c r="F10" s="7" t="s">
        <v>3</v>
      </c>
      <c r="G10" s="17">
        <v>0</v>
      </c>
      <c r="H10" s="7">
        <v>1</v>
      </c>
      <c r="I10" s="7">
        <v>400</v>
      </c>
      <c r="J10" s="17">
        <f t="shared" si="0"/>
        <v>0</v>
      </c>
      <c r="K10" s="37">
        <f t="shared" si="1"/>
        <v>0</v>
      </c>
    </row>
    <row r="11" spans="1:11" ht="57">
      <c r="A11" s="7">
        <f t="shared" si="2"/>
        <v>5</v>
      </c>
      <c r="B11" s="31" t="s">
        <v>65</v>
      </c>
      <c r="C11" s="6" t="s">
        <v>60</v>
      </c>
      <c r="D11" s="6" t="s">
        <v>7</v>
      </c>
      <c r="E11" s="6">
        <v>160</v>
      </c>
      <c r="F11" s="7" t="s">
        <v>3</v>
      </c>
      <c r="G11" s="17">
        <v>0</v>
      </c>
      <c r="H11" s="7">
        <v>1</v>
      </c>
      <c r="I11" s="7">
        <v>600</v>
      </c>
      <c r="J11" s="17">
        <f t="shared" si="0"/>
        <v>0</v>
      </c>
      <c r="K11" s="37">
        <f t="shared" si="1"/>
        <v>0</v>
      </c>
    </row>
    <row r="12" spans="1:11" ht="57">
      <c r="A12" s="7">
        <f t="shared" si="2"/>
        <v>6</v>
      </c>
      <c r="B12" s="31" t="s">
        <v>66</v>
      </c>
      <c r="C12" s="6" t="s">
        <v>61</v>
      </c>
      <c r="D12" s="6" t="s">
        <v>7</v>
      </c>
      <c r="E12" s="6">
        <v>80</v>
      </c>
      <c r="F12" s="7" t="s">
        <v>3</v>
      </c>
      <c r="G12" s="17">
        <v>0</v>
      </c>
      <c r="H12" s="7">
        <v>1</v>
      </c>
      <c r="I12" s="7">
        <v>400</v>
      </c>
      <c r="J12" s="17">
        <f t="shared" si="0"/>
        <v>0</v>
      </c>
      <c r="K12" s="37">
        <f t="shared" si="1"/>
        <v>0</v>
      </c>
    </row>
    <row r="13" spans="1:11" ht="57">
      <c r="A13" s="7">
        <f t="shared" si="2"/>
        <v>7</v>
      </c>
      <c r="B13" s="31" t="s">
        <v>120</v>
      </c>
      <c r="C13" s="6" t="s">
        <v>119</v>
      </c>
      <c r="D13" s="6" t="s">
        <v>7</v>
      </c>
      <c r="E13" s="6">
        <v>95</v>
      </c>
      <c r="F13" s="7" t="s">
        <v>3</v>
      </c>
      <c r="G13" s="17">
        <v>0</v>
      </c>
      <c r="H13" s="7">
        <v>1</v>
      </c>
      <c r="I13" s="7">
        <v>100</v>
      </c>
      <c r="J13" s="17">
        <f t="shared" si="0"/>
        <v>0</v>
      </c>
      <c r="K13" s="37">
        <f t="shared" si="1"/>
        <v>0</v>
      </c>
    </row>
    <row r="14" spans="1:11" ht="99.75">
      <c r="A14" s="7">
        <f t="shared" si="2"/>
        <v>8</v>
      </c>
      <c r="B14" s="6" t="s">
        <v>115</v>
      </c>
      <c r="C14" s="6" t="s">
        <v>114</v>
      </c>
      <c r="D14" s="6" t="s">
        <v>7</v>
      </c>
      <c r="E14" s="6">
        <v>38</v>
      </c>
      <c r="F14" s="6" t="s">
        <v>3</v>
      </c>
      <c r="G14" s="17">
        <v>0</v>
      </c>
      <c r="H14" s="7">
        <v>1</v>
      </c>
      <c r="I14" s="7">
        <v>100</v>
      </c>
      <c r="J14" s="17">
        <f t="shared" si="0"/>
        <v>0</v>
      </c>
      <c r="K14" s="37">
        <f t="shared" si="1"/>
        <v>0</v>
      </c>
    </row>
    <row r="15" spans="1:11" ht="99.75">
      <c r="A15" s="7">
        <f t="shared" si="2"/>
        <v>9</v>
      </c>
      <c r="B15" s="6" t="s">
        <v>117</v>
      </c>
      <c r="C15" s="6" t="s">
        <v>116</v>
      </c>
      <c r="D15" s="6" t="s">
        <v>7</v>
      </c>
      <c r="E15" s="6">
        <v>76</v>
      </c>
      <c r="F15" s="6" t="s">
        <v>3</v>
      </c>
      <c r="G15" s="17">
        <v>0</v>
      </c>
      <c r="H15" s="7">
        <v>1</v>
      </c>
      <c r="I15" s="7">
        <v>100</v>
      </c>
      <c r="J15" s="17">
        <f t="shared" si="0"/>
        <v>0</v>
      </c>
      <c r="K15" s="37">
        <f t="shared" si="1"/>
        <v>0</v>
      </c>
    </row>
    <row r="16" spans="1:11" ht="57">
      <c r="A16" s="7">
        <f t="shared" si="2"/>
        <v>10</v>
      </c>
      <c r="B16" s="6" t="s">
        <v>133</v>
      </c>
      <c r="C16" s="6" t="s">
        <v>132</v>
      </c>
      <c r="D16" s="6" t="s">
        <v>7</v>
      </c>
      <c r="E16" s="6">
        <v>300</v>
      </c>
      <c r="F16" s="7" t="s">
        <v>3</v>
      </c>
      <c r="G16" s="17">
        <v>0</v>
      </c>
      <c r="H16" s="7">
        <v>1</v>
      </c>
      <c r="I16" s="7">
        <v>80</v>
      </c>
      <c r="J16" s="17">
        <f t="shared" si="0"/>
        <v>0</v>
      </c>
      <c r="K16" s="37">
        <f t="shared" si="1"/>
        <v>0</v>
      </c>
    </row>
    <row r="17" spans="1:11" ht="57">
      <c r="A17" s="7">
        <f t="shared" si="2"/>
        <v>11</v>
      </c>
      <c r="B17" s="30" t="s">
        <v>37</v>
      </c>
      <c r="C17" s="6" t="s">
        <v>61</v>
      </c>
      <c r="D17" s="6" t="s">
        <v>7</v>
      </c>
      <c r="E17" s="6">
        <v>240</v>
      </c>
      <c r="F17" s="7" t="s">
        <v>3</v>
      </c>
      <c r="G17" s="17">
        <v>0</v>
      </c>
      <c r="H17" s="7">
        <v>1</v>
      </c>
      <c r="I17" s="7">
        <v>100</v>
      </c>
      <c r="J17" s="17">
        <f t="shared" ref="J17:J26" si="3">G17*H17</f>
        <v>0</v>
      </c>
      <c r="K17" s="37">
        <f t="shared" ref="K17:K26" si="4">G17*I17</f>
        <v>0</v>
      </c>
    </row>
    <row r="18" spans="1:11" ht="57">
      <c r="A18" s="7">
        <f t="shared" si="2"/>
        <v>12</v>
      </c>
      <c r="B18" s="30" t="s">
        <v>50</v>
      </c>
      <c r="C18" s="6" t="s">
        <v>62</v>
      </c>
      <c r="D18" s="6" t="s">
        <v>7</v>
      </c>
      <c r="E18" s="6">
        <v>320</v>
      </c>
      <c r="F18" s="7" t="s">
        <v>3</v>
      </c>
      <c r="G18" s="17">
        <v>0</v>
      </c>
      <c r="H18" s="7">
        <v>1</v>
      </c>
      <c r="I18" s="7">
        <v>100</v>
      </c>
      <c r="J18" s="17">
        <f t="shared" si="3"/>
        <v>0</v>
      </c>
      <c r="K18" s="37">
        <f t="shared" si="4"/>
        <v>0</v>
      </c>
    </row>
    <row r="19" spans="1:11" ht="57">
      <c r="A19" s="7">
        <f t="shared" si="2"/>
        <v>13</v>
      </c>
      <c r="B19" s="30" t="s">
        <v>121</v>
      </c>
      <c r="C19" s="6" t="s">
        <v>118</v>
      </c>
      <c r="D19" s="6" t="s">
        <v>7</v>
      </c>
      <c r="E19" s="6">
        <v>400</v>
      </c>
      <c r="F19" s="7" t="s">
        <v>3</v>
      </c>
      <c r="G19" s="17">
        <v>0</v>
      </c>
      <c r="H19" s="7">
        <v>1</v>
      </c>
      <c r="I19" s="7">
        <v>100</v>
      </c>
      <c r="J19" s="17">
        <f t="shared" si="3"/>
        <v>0</v>
      </c>
      <c r="K19" s="37">
        <f t="shared" si="4"/>
        <v>0</v>
      </c>
    </row>
    <row r="20" spans="1:11" ht="57">
      <c r="A20" s="7">
        <f t="shared" si="2"/>
        <v>14</v>
      </c>
      <c r="B20" s="30" t="s">
        <v>123</v>
      </c>
      <c r="C20" s="6" t="s">
        <v>122</v>
      </c>
      <c r="D20" s="6" t="s">
        <v>7</v>
      </c>
      <c r="E20" s="6">
        <v>480</v>
      </c>
      <c r="F20" s="7" t="s">
        <v>3</v>
      </c>
      <c r="G20" s="17">
        <v>0</v>
      </c>
      <c r="H20" s="7">
        <v>1</v>
      </c>
      <c r="I20" s="7">
        <v>100</v>
      </c>
      <c r="J20" s="17">
        <f t="shared" si="3"/>
        <v>0</v>
      </c>
      <c r="K20" s="37">
        <f t="shared" si="4"/>
        <v>0</v>
      </c>
    </row>
    <row r="21" spans="1:11" ht="57">
      <c r="A21" s="7">
        <f t="shared" si="2"/>
        <v>15</v>
      </c>
      <c r="B21" s="30" t="s">
        <v>125</v>
      </c>
      <c r="C21" s="6" t="s">
        <v>124</v>
      </c>
      <c r="D21" s="6" t="s">
        <v>7</v>
      </c>
      <c r="E21" s="6">
        <v>560</v>
      </c>
      <c r="F21" s="7" t="s">
        <v>3</v>
      </c>
      <c r="G21" s="17">
        <v>0</v>
      </c>
      <c r="H21" s="7">
        <v>1</v>
      </c>
      <c r="I21" s="7">
        <v>100</v>
      </c>
      <c r="J21" s="17">
        <f t="shared" si="3"/>
        <v>0</v>
      </c>
      <c r="K21" s="37">
        <f t="shared" si="4"/>
        <v>0</v>
      </c>
    </row>
    <row r="22" spans="1:11" ht="57">
      <c r="A22" s="7">
        <f t="shared" si="2"/>
        <v>16</v>
      </c>
      <c r="B22" s="30" t="s">
        <v>127</v>
      </c>
      <c r="C22" s="6" t="s">
        <v>126</v>
      </c>
      <c r="D22" s="6" t="s">
        <v>7</v>
      </c>
      <c r="E22" s="6">
        <v>640</v>
      </c>
      <c r="F22" s="7" t="s">
        <v>3</v>
      </c>
      <c r="G22" s="17">
        <v>0</v>
      </c>
      <c r="H22" s="7">
        <v>1</v>
      </c>
      <c r="I22" s="7">
        <v>200</v>
      </c>
      <c r="J22" s="17">
        <f t="shared" si="3"/>
        <v>0</v>
      </c>
      <c r="K22" s="37">
        <f t="shared" si="4"/>
        <v>0</v>
      </c>
    </row>
    <row r="23" spans="1:11" ht="57">
      <c r="A23" s="7">
        <f t="shared" si="2"/>
        <v>17</v>
      </c>
      <c r="B23" s="30" t="s">
        <v>129</v>
      </c>
      <c r="C23" s="6" t="s">
        <v>128</v>
      </c>
      <c r="D23" s="6" t="s">
        <v>7</v>
      </c>
      <c r="E23" s="6">
        <v>720</v>
      </c>
      <c r="F23" s="7" t="s">
        <v>3</v>
      </c>
      <c r="G23" s="17">
        <v>0</v>
      </c>
      <c r="H23" s="7">
        <v>1</v>
      </c>
      <c r="I23" s="7">
        <v>300</v>
      </c>
      <c r="J23" s="17">
        <f t="shared" si="3"/>
        <v>0</v>
      </c>
      <c r="K23" s="37">
        <f t="shared" si="4"/>
        <v>0</v>
      </c>
    </row>
    <row r="24" spans="1:11" ht="57">
      <c r="A24" s="7">
        <f t="shared" si="2"/>
        <v>18</v>
      </c>
      <c r="B24" s="6" t="s">
        <v>146</v>
      </c>
      <c r="C24" s="6" t="s">
        <v>130</v>
      </c>
      <c r="D24" s="6" t="s">
        <v>7</v>
      </c>
      <c r="E24" s="6">
        <v>800</v>
      </c>
      <c r="F24" s="7" t="s">
        <v>3</v>
      </c>
      <c r="G24" s="17">
        <v>0</v>
      </c>
      <c r="H24" s="7">
        <v>1</v>
      </c>
      <c r="I24" s="7">
        <v>400</v>
      </c>
      <c r="J24" s="17">
        <f t="shared" si="3"/>
        <v>0</v>
      </c>
      <c r="K24" s="37">
        <f t="shared" si="4"/>
        <v>0</v>
      </c>
    </row>
    <row r="25" spans="1:11" ht="81" customHeight="1">
      <c r="A25" s="38">
        <v>19</v>
      </c>
      <c r="B25" s="41" t="s">
        <v>166</v>
      </c>
      <c r="C25" s="41" t="s">
        <v>169</v>
      </c>
      <c r="D25" s="41" t="s">
        <v>7</v>
      </c>
      <c r="E25" s="41">
        <v>270</v>
      </c>
      <c r="F25" s="38" t="s">
        <v>3</v>
      </c>
      <c r="G25" s="42">
        <v>0</v>
      </c>
      <c r="H25" s="38">
        <v>1</v>
      </c>
      <c r="I25" s="38">
        <v>200</v>
      </c>
      <c r="J25" s="42">
        <f t="shared" si="3"/>
        <v>0</v>
      </c>
      <c r="K25" s="43">
        <f t="shared" si="4"/>
        <v>0</v>
      </c>
    </row>
    <row r="26" spans="1:11" ht="71.25">
      <c r="A26" s="38">
        <v>20</v>
      </c>
      <c r="B26" s="41" t="s">
        <v>167</v>
      </c>
      <c r="C26" s="41" t="s">
        <v>168</v>
      </c>
      <c r="D26" s="41" t="s">
        <v>7</v>
      </c>
      <c r="E26" s="41">
        <v>300</v>
      </c>
      <c r="F26" s="38" t="s">
        <v>3</v>
      </c>
      <c r="G26" s="42">
        <v>0</v>
      </c>
      <c r="H26" s="38">
        <v>1</v>
      </c>
      <c r="I26" s="38">
        <v>200</v>
      </c>
      <c r="J26" s="42">
        <f t="shared" si="3"/>
        <v>0</v>
      </c>
      <c r="K26" s="43">
        <f t="shared" si="4"/>
        <v>0</v>
      </c>
    </row>
    <row r="27" spans="1:11" ht="28.5">
      <c r="A27" s="7"/>
      <c r="B27" s="6" t="s">
        <v>157</v>
      </c>
      <c r="C27" s="6"/>
      <c r="D27" s="6"/>
      <c r="E27" s="6"/>
      <c r="F27" s="7"/>
      <c r="G27" s="7"/>
      <c r="H27" s="7"/>
      <c r="I27" s="7"/>
      <c r="J27" s="35">
        <f>SUM(J7:J26)</f>
        <v>0</v>
      </c>
      <c r="K27" s="35">
        <f>SUM(K7:K26)</f>
        <v>0</v>
      </c>
    </row>
    <row r="28" spans="1:11">
      <c r="A28" s="11"/>
      <c r="B28" s="15"/>
      <c r="C28" s="15"/>
      <c r="D28" s="15"/>
      <c r="E28" s="15"/>
      <c r="F28" s="11"/>
      <c r="G28" s="11"/>
      <c r="H28" s="11"/>
      <c r="I28" s="11"/>
      <c r="J28" s="16"/>
      <c r="K28" s="12"/>
    </row>
    <row r="29" spans="1:11">
      <c r="A29" s="1"/>
      <c r="B29" s="55" t="s">
        <v>131</v>
      </c>
      <c r="C29" s="55"/>
      <c r="D29" s="55"/>
      <c r="E29" s="55"/>
      <c r="F29" s="55"/>
      <c r="G29" s="55"/>
      <c r="H29" s="55"/>
      <c r="I29" s="55"/>
      <c r="J29" s="55"/>
      <c r="K29" s="55"/>
    </row>
    <row r="30" spans="1:11" ht="29.25">
      <c r="A30" s="1"/>
      <c r="B30" s="33" t="s">
        <v>12</v>
      </c>
      <c r="C30" s="28"/>
      <c r="D30" s="28"/>
      <c r="E30" s="48" t="s">
        <v>0</v>
      </c>
      <c r="F30" s="48"/>
      <c r="G30" s="28"/>
      <c r="H30" s="28"/>
      <c r="I30" s="8" t="s">
        <v>13</v>
      </c>
      <c r="J30" s="2"/>
      <c r="K30" s="2"/>
    </row>
  </sheetData>
  <mergeCells count="11">
    <mergeCell ref="B29:K29"/>
    <mergeCell ref="E30:F30"/>
    <mergeCell ref="A3:K3"/>
    <mergeCell ref="A5:A6"/>
    <mergeCell ref="B5:B6"/>
    <mergeCell ref="C5:E5"/>
    <mergeCell ref="F5:F6"/>
    <mergeCell ref="H5:H6"/>
    <mergeCell ref="I5:I6"/>
    <mergeCell ref="J5:J6"/>
    <mergeCell ref="K5:K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GRUPA 1</vt:lpstr>
      <vt:lpstr>GRUPA 2</vt:lpstr>
      <vt:lpstr>GRUPA 3</vt:lpstr>
      <vt:lpstr>'GRUPA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2026-05-28T09:10:29Z</dcterms:modified>
</cp:coreProperties>
</file>