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NEXA 1 Propunere financiara" sheetId="1" r:id="rId1"/>
  </sheets>
  <definedNames>
    <definedName name="_xlnm.Print_Area" localSheetId="0">'ANEXA 1 Propunere financiara'!$A$1:$K$89</definedName>
  </definedNames>
  <calcPr calcId="125725"/>
</workbook>
</file>

<file path=xl/calcChain.xml><?xml version="1.0" encoding="utf-8"?>
<calcChain xmlns="http://schemas.openxmlformats.org/spreadsheetml/2006/main">
  <c r="K85" i="1"/>
  <c r="K84"/>
  <c r="J85"/>
  <c r="J84"/>
  <c r="K34"/>
  <c r="J34"/>
  <c r="K33"/>
  <c r="J33"/>
  <c r="K32"/>
  <c r="J32"/>
  <c r="K31"/>
  <c r="J31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86" l="1"/>
  <c r="K86"/>
  <c r="A22"/>
  <c r="A23" s="1"/>
  <c r="A24" s="1"/>
  <c r="A25" s="1"/>
  <c r="A26" s="1"/>
  <c r="A27" s="1"/>
  <c r="A28" s="1"/>
  <c r="A29" s="1"/>
  <c r="A30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l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</calcChain>
</file>

<file path=xl/sharedStrings.xml><?xml version="1.0" encoding="utf-8"?>
<sst xmlns="http://schemas.openxmlformats.org/spreadsheetml/2006/main" count="316" uniqueCount="167">
  <si>
    <t>Operator economic</t>
  </si>
  <si>
    <t>Tip element</t>
  </si>
  <si>
    <t>Nr. Crt.</t>
  </si>
  <si>
    <t>buc</t>
  </si>
  <si>
    <t>ml</t>
  </si>
  <si>
    <t>Caracteristici tehnice</t>
  </si>
  <si>
    <t>U.M.</t>
  </si>
  <si>
    <t>LED</t>
  </si>
  <si>
    <t>Tehnologie</t>
  </si>
  <si>
    <t>10led/ml</t>
  </si>
  <si>
    <t>bulb</t>
  </si>
  <si>
    <t>5bulbi E14/ml</t>
  </si>
  <si>
    <t>Data _____________________</t>
  </si>
  <si>
    <t>_________________________</t>
  </si>
  <si>
    <t>(semnătura și ștampila)</t>
  </si>
  <si>
    <t>TOTAL</t>
  </si>
  <si>
    <t>5 lampi E14/ml</t>
  </si>
  <si>
    <t>Perdele luminoase 1 (L =3 m, h = 1,5 m) intermitente</t>
  </si>
  <si>
    <t>Perdele luminoase 2 (L =3 m, h = 3 m) intermitente</t>
  </si>
  <si>
    <t>Perdele luminoase 1 (L =3 m, h = 5 m) intermitente</t>
  </si>
  <si>
    <t>lampa</t>
  </si>
  <si>
    <t>3 m x 5 m</t>
  </si>
  <si>
    <t>2 m x 1 m</t>
  </si>
  <si>
    <t>4 m x 2 m</t>
  </si>
  <si>
    <t xml:space="preserve">Dimensiuni minime         </t>
  </si>
  <si>
    <t>3m x 3m</t>
  </si>
  <si>
    <t>3mx1,5m</t>
  </si>
  <si>
    <t>1ml</t>
  </si>
  <si>
    <t>1 m x 1 m</t>
  </si>
  <si>
    <r>
      <t>Perdea inegală  cu  h</t>
    </r>
    <r>
      <rPr>
        <sz val="8"/>
        <color theme="1"/>
        <rFont val="Arial"/>
        <family val="2"/>
      </rPr>
      <t>max</t>
    </r>
    <r>
      <rPr>
        <sz val="11"/>
        <color theme="1"/>
        <rFont val="Arial"/>
        <family val="2"/>
      </rPr>
      <t>.=0,5 m</t>
    </r>
  </si>
  <si>
    <r>
      <t>Perdea inegală  cu h</t>
    </r>
    <r>
      <rPr>
        <sz val="8"/>
        <color theme="1"/>
        <rFont val="Arial"/>
        <family val="2"/>
      </rPr>
      <t>max</t>
    </r>
    <r>
      <rPr>
        <sz val="11"/>
        <color theme="1"/>
        <rFont val="Arial"/>
        <family val="2"/>
      </rPr>
      <t>.= 0,9 m</t>
    </r>
  </si>
  <si>
    <t>Şir luminos 1 intermitent</t>
  </si>
  <si>
    <t>Şir luminos 2 static</t>
  </si>
  <si>
    <t>Ghirlandă luminoasă - 18led/bulb</t>
  </si>
  <si>
    <t>Ghirlandă luminoasă cu lămpi 5 lămpi/ml</t>
  </si>
  <si>
    <t>Plasă luminoasă 1 intermitentă             (L=2 m , h = 1 m)</t>
  </si>
  <si>
    <t>Baghetă luminoasă - alb rece</t>
  </si>
  <si>
    <t>Plasa luminoasă 1 intermitentă             (L=4 m , h = 2 m)</t>
  </si>
  <si>
    <t>Elemente decorative destinate montarii transversale cu suprafața minim de 3mp</t>
  </si>
  <si>
    <t>Putere instalată minimă  -W-</t>
  </si>
  <si>
    <t>Cantitate maximă estimată pe 4 ani</t>
  </si>
  <si>
    <t>Iluminat ornamental cu șir luminos - copac               (înălțime 2 între și 6m)</t>
  </si>
  <si>
    <r>
      <rPr>
        <sz val="11"/>
        <color theme="1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6 m</t>
    </r>
  </si>
  <si>
    <t>Iluminat ornamental cu șir luminos - copac               (înălțime între 6,01 și 10 m)</t>
  </si>
  <si>
    <r>
      <rPr>
        <sz val="11"/>
        <color theme="1"/>
        <rFont val="Arial"/>
        <family val="2"/>
        <charset val="238"/>
      </rPr>
      <t>6,01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10 m</t>
    </r>
  </si>
  <si>
    <t>Iluminat ornamental cu șir luminos - copac               (înălțime între 10,01 și 15 m)</t>
  </si>
  <si>
    <r>
      <t>10,01 -</t>
    </r>
    <r>
      <rPr>
        <sz val="11"/>
        <color theme="1"/>
        <rFont val="Arial"/>
        <family val="2"/>
      </rPr>
      <t xml:space="preserve"> 15 m</t>
    </r>
  </si>
  <si>
    <t>10,01 - 20 m</t>
  </si>
  <si>
    <t>20,01 - 30 m</t>
  </si>
  <si>
    <r>
      <t xml:space="preserve">Φ </t>
    </r>
    <r>
      <rPr>
        <sz val="11"/>
        <color theme="1"/>
        <rFont val="Calibri"/>
        <family val="2"/>
        <charset val="238"/>
      </rPr>
      <t>≤</t>
    </r>
    <r>
      <rPr>
        <sz val="11"/>
        <color theme="1"/>
        <rFont val="Arial"/>
        <family val="2"/>
      </rPr>
      <t xml:space="preserve"> 0,10m        L </t>
    </r>
    <r>
      <rPr>
        <sz val="11"/>
        <color theme="1"/>
        <rFont val="Calibri"/>
        <family val="2"/>
        <charset val="238"/>
      </rPr>
      <t xml:space="preserve">≤ </t>
    </r>
    <r>
      <rPr>
        <sz val="11"/>
        <color theme="1"/>
        <rFont val="Arial"/>
        <family val="2"/>
      </rPr>
      <t>1 m</t>
    </r>
  </si>
  <si>
    <t>Φ ≤ 0,15m     L≤ 1,5 m</t>
  </si>
  <si>
    <t>Elemente decorative destinate montării transversale cu suprafața minim de 4 mp</t>
  </si>
  <si>
    <t>3,01 - 4 mc</t>
  </si>
  <si>
    <t>4,01 - 5 mc</t>
  </si>
  <si>
    <t>5,01 - 7 mc</t>
  </si>
  <si>
    <t>7,01 - 9 mc</t>
  </si>
  <si>
    <t>9,01 - 12 mc</t>
  </si>
  <si>
    <t>12,01 - 15 mc</t>
  </si>
  <si>
    <t>Cantitate minimă estimată pe 4 ani</t>
  </si>
  <si>
    <t>LISTA    ELEMENTELOR   DECORATIVE   - CANTITĂȚI ESTIMATE - VALOARE ESTIMATĂ - ACORD-CADRU</t>
  </si>
  <si>
    <t xml:space="preserve"> 0,51 - 1 mp</t>
  </si>
  <si>
    <t>1,1 - 2 mp</t>
  </si>
  <si>
    <t xml:space="preserve"> 2,1 - 3 mp</t>
  </si>
  <si>
    <t xml:space="preserve"> 3,1 - 4 mp</t>
  </si>
  <si>
    <t xml:space="preserve"> 4,1 - 5 mp</t>
  </si>
  <si>
    <t>Elemente decorative destinate montării pe stâlp 2D cu suprafaţă  0,51 - 1 mp</t>
  </si>
  <si>
    <t>Elemente decorative destinate montării pe stâlp 2D cu suprafaţă 1,1 - 2 mp</t>
  </si>
  <si>
    <t>Elemente decorative destinate montării pe stâlp 2D cu suprafaţă  2,1 - 3 mp</t>
  </si>
  <si>
    <t>Elemente decorative destinate montării pe stâlp 2D cu suprafaţă 3,1 - 4 mp</t>
  </si>
  <si>
    <t>2,1 - 3 mc</t>
  </si>
  <si>
    <t>Elemente din şiruri luminoase (țurturi luminoși, perdele luminoase,  etc.) cu înălțime     0,51 - 1 m</t>
  </si>
  <si>
    <t>Elemente din şiruri luminoase (ţurturi luminoşi, perdele luminoase,  etc.) cu înălţime       1,1 - 2 m</t>
  </si>
  <si>
    <t>(0,51 - 1m) /1ml</t>
  </si>
  <si>
    <t>Elemente din şiruri luminoase (ţurţuri luminoşi, perdele luminoase,  etc.) cu inaltime       2,1 - 3 m</t>
  </si>
  <si>
    <t>(2,1 - 3m) /1ml</t>
  </si>
  <si>
    <t>(1,1 - 2m) /1ml</t>
  </si>
  <si>
    <t>Elemente decorative 3D, destinate montării pe sol cu volum 0,51 - 1 mc</t>
  </si>
  <si>
    <t xml:space="preserve"> 0,51 - 1 mc</t>
  </si>
  <si>
    <t>1,1 - 1,5 mc</t>
  </si>
  <si>
    <t>Elemente decorative 3D, destinate montării pe sol cu volum 1,1 - 1,5 mc</t>
  </si>
  <si>
    <t>1,51 - 2 mc</t>
  </si>
  <si>
    <t xml:space="preserve"> 2,1 - 4 mc</t>
  </si>
  <si>
    <t>Elemente decorative 3D, destinate montării pe sol cu volum 1,51 - 2 mc</t>
  </si>
  <si>
    <t>Elemente decorative 3D, destinate montării pe sol cu volum 2,1 - 4mc</t>
  </si>
  <si>
    <t xml:space="preserve"> 4,1  - 8 mc</t>
  </si>
  <si>
    <t xml:space="preserve">  8,1 - 12 mc</t>
  </si>
  <si>
    <t xml:space="preserve">  12,1 - 16 mc</t>
  </si>
  <si>
    <t xml:space="preserve">  16,1 - 20 mc</t>
  </si>
  <si>
    <t>Elemente decorative 3D, destinate montării pe sol cu volum  4,1  - 8 mc</t>
  </si>
  <si>
    <t>Elemente decorative 3D, destinate montării pe sol cu volum 8,1 - 12 mc</t>
  </si>
  <si>
    <t>Elemente decorative 3D, destinate montarii pe sol cu volum 12,1 - 16 mc</t>
  </si>
  <si>
    <t>Elemente decorative 3D, destinate montarii pe sol cu volum 16,1 - 20 mc</t>
  </si>
  <si>
    <t>Elemente decorative 3D, destinate montarii pe sol cu volum 20,1 - 30 mc</t>
  </si>
  <si>
    <t xml:space="preserve">  20,1 - 30 mc</t>
  </si>
  <si>
    <t>Elemente decorative 3D, destinate montarii pe sol cu volum 30,1 - 60 mc</t>
  </si>
  <si>
    <t xml:space="preserve">  30,1 - 60 mc</t>
  </si>
  <si>
    <t>Elemente decorative 3D, destinate montarii pe sol cu volum 60,1 - 100 mc</t>
  </si>
  <si>
    <t xml:space="preserve">  60,1 - 100 mc</t>
  </si>
  <si>
    <t>Elemente decorative 3D, destinate montarii pe sol cu volum 100,1 - 150 mc</t>
  </si>
  <si>
    <t xml:space="preserve">  100,1 - 150 mc</t>
  </si>
  <si>
    <t xml:space="preserve"> 0,1 - 0,2 mc</t>
  </si>
  <si>
    <t>Elemente decorative destinate montării pe stâlp 3D cu volum 0,1 - 0,2 mc</t>
  </si>
  <si>
    <t xml:space="preserve">  0,21 - 0,4 mc</t>
  </si>
  <si>
    <t>Elemente decorative destinate montării pe stâlp 3D cu volum 0,21 - 0,4 mc</t>
  </si>
  <si>
    <t>0,41 - 0,8 mc</t>
  </si>
  <si>
    <t>Elemente decorative destinate montării pe stâlp 3D cu volum 0,41 - 0,8 mc</t>
  </si>
  <si>
    <t xml:space="preserve"> 0,81 - 2 mc</t>
  </si>
  <si>
    <t>Elemente decorative destinate montării pe stâlp 3D cu volum 0,81 - 2 mc</t>
  </si>
  <si>
    <t xml:space="preserve"> 0,81 - 1,5 mc</t>
  </si>
  <si>
    <t>1,51 - 3 mc</t>
  </si>
  <si>
    <t xml:space="preserve"> 3,1 - 4 mc</t>
  </si>
  <si>
    <t>4,1 - 5 mc</t>
  </si>
  <si>
    <t>5,1 - 7 mc</t>
  </si>
  <si>
    <t>7,1 - 12 mc</t>
  </si>
  <si>
    <t>12,1 - 14 mc</t>
  </si>
  <si>
    <t>14 - 16 mc</t>
  </si>
  <si>
    <t>Φ 0,51 - 1 m</t>
  </si>
  <si>
    <t>Elemente decorative  în 2 D (Figurine: steluțe, clopoței, fulgi…..etc.) destinate montării simplu sau interconectate cu alte elemente decorative cu diametrul Φ 0,51 - 1 m</t>
  </si>
  <si>
    <t>Φ  1,1 - 3 m</t>
  </si>
  <si>
    <t>Elemente decorative 2D (Figurine: stelute, clopoței, fulgi…..etc.) destinate montării simplu sau interconectate cu alte elemente decorative cu diametrul Φ  1,1 - 3 m</t>
  </si>
  <si>
    <t>5,1 - 6 mp</t>
  </si>
  <si>
    <t>4,1 - 6 mp</t>
  </si>
  <si>
    <t>Elemente decorative destinate montării pe stalp 2D cu suprafaţă 4,1 - 6 mp</t>
  </si>
  <si>
    <t>Elemente decorative destinate montării transversale cu suprafața 5,1 - 6 mp</t>
  </si>
  <si>
    <t>6,1 - 7 mp</t>
  </si>
  <si>
    <t>Elemente decorative destinate montării transversale cu suprafața 6,1 - 7 mp</t>
  </si>
  <si>
    <t xml:space="preserve"> 7,1 - 8 mp</t>
  </si>
  <si>
    <t>Elemente decorative destinate montării transversale cu suprafața  7,1 - 8 mp</t>
  </si>
  <si>
    <t>8,1 - 9 mp</t>
  </si>
  <si>
    <t>Elemente decorative destinate montării transversale cu suprafața 8,1 - 9 mp</t>
  </si>
  <si>
    <t xml:space="preserve"> 9,1 - 10 mp</t>
  </si>
  <si>
    <t>Elemente decorative destinate montării transversale cu suprafața  9,1 - 10 mp</t>
  </si>
  <si>
    <t>10,1 - 12 mp</t>
  </si>
  <si>
    <t xml:space="preserve">   </t>
  </si>
  <si>
    <t xml:space="preserve"> 10 - 14 mp</t>
  </si>
  <si>
    <t>Panouri inscripționale - "La multi ani 201x", "Paște Fericit", "Hristos a inviat" - suprafața 10 - 14 mp</t>
  </si>
  <si>
    <t>Plasă luminoasă (L=1 m, h = 1 m)</t>
  </si>
  <si>
    <r>
      <t>Iluminat ornamental copac bobinat pe trunchi și crengi cu șir luminos              (înălțime</t>
    </r>
    <r>
      <rPr>
        <sz val="11"/>
        <color theme="1"/>
        <rFont val="Arial"/>
        <family val="2"/>
        <charset val="238"/>
      </rPr>
      <t xml:space="preserve">  între 2 și 6 m</t>
    </r>
    <r>
      <rPr>
        <sz val="11"/>
        <color theme="1"/>
        <rFont val="Arial"/>
        <family val="2"/>
      </rPr>
      <t>)</t>
    </r>
  </si>
  <si>
    <t>Brad de Crăciun împodobit cu înălțime între 5 și 10 m</t>
  </si>
  <si>
    <t>Brad de Crăciun împodobit cu înălțime peste 30 m</t>
  </si>
  <si>
    <r>
      <t>2,01 -</t>
    </r>
    <r>
      <rPr>
        <sz val="11"/>
        <color theme="1"/>
        <rFont val="Arial"/>
        <family val="2"/>
      </rPr>
      <t xml:space="preserve"> 6 m</t>
    </r>
  </si>
  <si>
    <r>
      <t>6,01 -</t>
    </r>
    <r>
      <rPr>
        <sz val="11"/>
        <color theme="1"/>
        <rFont val="Arial"/>
        <family val="2"/>
      </rPr>
      <t xml:space="preserve"> 15 m</t>
    </r>
  </si>
  <si>
    <r>
      <t>5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10 m</t>
    </r>
  </si>
  <si>
    <t>peste 30 m</t>
  </si>
  <si>
    <t>Baghetă luminoasă - alb rece - mare</t>
  </si>
  <si>
    <t>Preț unitar  estimat</t>
  </si>
  <si>
    <r>
      <t xml:space="preserve">Figurine diverse </t>
    </r>
    <r>
      <rPr>
        <b/>
        <sz val="11"/>
        <color theme="1"/>
        <rFont val="Arial"/>
        <family val="2"/>
      </rPr>
      <t xml:space="preserve">specifice sărbătorilor  de Iarnă </t>
    </r>
    <r>
      <rPr>
        <sz val="11"/>
        <color theme="1"/>
        <rFont val="Arial"/>
        <family val="2"/>
      </rPr>
      <t>(urs/om de zăpadă / ren / moș / sanie / înger, etc...) - colorate, cu carpeta - amplasare pe sol</t>
    </r>
  </si>
  <si>
    <r>
      <t xml:space="preserve">Figurine diverse </t>
    </r>
    <r>
      <rPr>
        <b/>
        <sz val="11"/>
        <color theme="1"/>
        <rFont val="Arial"/>
        <family val="2"/>
      </rPr>
      <t xml:space="preserve">specifice sărbătorilor  Pascale </t>
    </r>
    <r>
      <rPr>
        <sz val="11"/>
        <color theme="1"/>
        <rFont val="Arial"/>
        <family val="2"/>
      </rPr>
      <t>(iepure, ou, lumânare, etc...) - colorate, cu carpetă - amplasare pe sol</t>
    </r>
  </si>
  <si>
    <t>Elemente decorative destinate montării transversale cu suprafața &gt;10 mp</t>
  </si>
  <si>
    <r>
      <t>Iluminat ornamental copac bobinat pe trunchi și crengi cu șir luminos              (înălțime</t>
    </r>
    <r>
      <rPr>
        <sz val="11"/>
        <color theme="1"/>
        <rFont val="Arial"/>
        <family val="2"/>
        <charset val="238"/>
      </rPr>
      <t xml:space="preserve">  între 6,1 și 15 m</t>
    </r>
    <r>
      <rPr>
        <sz val="11"/>
        <color theme="1"/>
        <rFont val="Arial"/>
        <family val="2"/>
      </rPr>
      <t>)</t>
    </r>
  </si>
  <si>
    <t>Brad de Crăciun împodobit cu înălțime între 10,1 și 20 m</t>
  </si>
  <si>
    <t>Brad de Crăciun împodobit cu înălțime între 20,1 și 30 m</t>
  </si>
  <si>
    <t xml:space="preserve"> Valoarea totală estimată pt. cantitatea minimă  la acordul cadru</t>
  </si>
  <si>
    <t>Valoarea totală estimată pentru cantitatea maximă la acordul cadru</t>
  </si>
  <si>
    <t>Iluminat ornamental copac/brad bobinat pe trunchi cu șir luminos și pe crengi cu sfere    ( înălțime între 2 și 6,00 m)</t>
  </si>
  <si>
    <t>2 - 6 m</t>
  </si>
  <si>
    <t>Iluminat ornamental copac/brad bobinat pe trunchi cu șir luminos și pe crengi cu sfere    ( înălțime între 6,10 și 15,00 m)</t>
  </si>
  <si>
    <t>Iluminat ornamental copac/brad bobinat pe trunchi cu șir luminos și pe crengi cu sfere    ( înălțime între 15,10 și 25,00 m)</t>
  </si>
  <si>
    <t>15,1 - 25 m</t>
  </si>
  <si>
    <t>6,10 - 15 m</t>
  </si>
  <si>
    <t>Bec Led 2 W, din plastic cu soclu E27, model G95, lumină caldă/rece</t>
  </si>
  <si>
    <t>1 bec led/ml</t>
  </si>
  <si>
    <t>l = 8 - 12 m             h = 12 m</t>
  </si>
  <si>
    <t>l = 6 - 10 m             h = 10 m</t>
  </si>
  <si>
    <t>Panouri luminoase tip ,,Poartă 2 D Led, destinate montării pe sol cu lățime 8 -  12 m (lățime între stâlpi și înălțime 12 m</t>
  </si>
  <si>
    <t>Panouri luminoase tip ,,Poartă 2 D Led, destinate montării pe sol cu lățime 6 -  10 m (lățime între stâlpi și înălțime 10 m</t>
  </si>
  <si>
    <t>Anexa 1  la   PROPUNEREA FINANCIARĂ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</si>
</sst>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.00;[Red]#,##0.00"/>
  </numFmts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3"/>
  <sheetViews>
    <sheetView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F83" sqref="F83"/>
    </sheetView>
  </sheetViews>
  <sheetFormatPr defaultColWidth="40.140625" defaultRowHeight="14.25"/>
  <cols>
    <col min="1" max="1" width="6.28515625" style="1" customWidth="1"/>
    <col min="2" max="2" width="32" style="21" customWidth="1"/>
    <col min="3" max="3" width="12.5703125" style="18" customWidth="1"/>
    <col min="4" max="4" width="7.28515625" style="18" customWidth="1"/>
    <col min="5" max="5" width="7.85546875" style="18" customWidth="1"/>
    <col min="6" max="6" width="5.28515625" style="1" customWidth="1"/>
    <col min="7" max="7" width="11.140625" style="1" customWidth="1"/>
    <col min="8" max="8" width="9.85546875" style="1" customWidth="1"/>
    <col min="9" max="9" width="9.85546875" style="2" customWidth="1"/>
    <col min="10" max="10" width="11.28515625" style="2" customWidth="1"/>
    <col min="11" max="11" width="15.140625" style="2" customWidth="1"/>
    <col min="12" max="16384" width="40.140625" style="2"/>
  </cols>
  <sheetData>
    <row r="1" spans="1:11" ht="30" customHeight="1">
      <c r="A1" s="24"/>
      <c r="B1" s="13"/>
      <c r="C1" s="13"/>
      <c r="D1" s="13"/>
      <c r="E1" s="13"/>
      <c r="F1" s="9"/>
      <c r="G1" s="9" t="s">
        <v>166</v>
      </c>
      <c r="H1" s="9"/>
      <c r="I1" s="9"/>
      <c r="J1" s="9"/>
      <c r="K1" s="9"/>
    </row>
    <row r="2" spans="1:11" ht="15" customHeight="1">
      <c r="A2" s="24"/>
      <c r="B2" s="13"/>
      <c r="C2" s="24"/>
      <c r="D2" s="13"/>
      <c r="E2" s="13"/>
      <c r="F2" s="9"/>
      <c r="G2" s="9"/>
      <c r="H2" s="9"/>
      <c r="I2" s="25"/>
      <c r="J2" s="9"/>
      <c r="K2" s="9"/>
    </row>
    <row r="3" spans="1:11" s="18" customFormat="1" ht="11.25" customHeight="1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8" customFormat="1" ht="11.25" customHeight="1">
      <c r="A4" s="22"/>
      <c r="B4" s="22"/>
      <c r="C4" s="23"/>
      <c r="D4" s="23"/>
      <c r="E4" s="23"/>
      <c r="F4" s="22"/>
      <c r="G4" s="22"/>
      <c r="H4" s="22"/>
      <c r="I4" s="22"/>
      <c r="J4" s="22"/>
      <c r="K4" s="22"/>
    </row>
    <row r="5" spans="1:11" s="18" customFormat="1" ht="135" customHeight="1">
      <c r="A5" s="35" t="s">
        <v>2</v>
      </c>
      <c r="B5" s="35" t="s">
        <v>1</v>
      </c>
      <c r="C5" s="41" t="s">
        <v>5</v>
      </c>
      <c r="D5" s="42"/>
      <c r="E5" s="43"/>
      <c r="F5" s="44" t="s">
        <v>6</v>
      </c>
      <c r="G5" s="20" t="s">
        <v>145</v>
      </c>
      <c r="H5" s="44" t="s">
        <v>58</v>
      </c>
      <c r="I5" s="44" t="s">
        <v>40</v>
      </c>
      <c r="J5" s="39" t="s">
        <v>152</v>
      </c>
      <c r="K5" s="39" t="s">
        <v>153</v>
      </c>
    </row>
    <row r="6" spans="1:11" s="3" customFormat="1" ht="58.5" customHeight="1">
      <c r="A6" s="36"/>
      <c r="B6" s="36"/>
      <c r="C6" s="4" t="s">
        <v>24</v>
      </c>
      <c r="D6" s="4" t="s">
        <v>8</v>
      </c>
      <c r="E6" s="4" t="s">
        <v>39</v>
      </c>
      <c r="F6" s="40"/>
      <c r="G6" s="19"/>
      <c r="H6" s="40"/>
      <c r="I6" s="40"/>
      <c r="J6" s="40"/>
      <c r="K6" s="40"/>
    </row>
    <row r="7" spans="1:11" s="3" customFormat="1" ht="17.25" customHeight="1">
      <c r="A7" s="5">
        <v>1</v>
      </c>
      <c r="B7" s="4" t="s">
        <v>31</v>
      </c>
      <c r="C7" s="4" t="s">
        <v>9</v>
      </c>
      <c r="D7" s="4" t="s">
        <v>7</v>
      </c>
      <c r="E7" s="4">
        <v>1.6</v>
      </c>
      <c r="F7" s="5" t="s">
        <v>4</v>
      </c>
      <c r="G7" s="28">
        <v>0</v>
      </c>
      <c r="H7" s="5">
        <v>1</v>
      </c>
      <c r="I7" s="7">
        <v>20000</v>
      </c>
      <c r="J7" s="15">
        <f>G7*H7</f>
        <v>0</v>
      </c>
      <c r="K7" s="27">
        <f>G7*I7</f>
        <v>0</v>
      </c>
    </row>
    <row r="8" spans="1:11" ht="18" customHeight="1">
      <c r="A8" s="5">
        <v>2</v>
      </c>
      <c r="B8" s="4" t="s">
        <v>32</v>
      </c>
      <c r="C8" s="4" t="s">
        <v>9</v>
      </c>
      <c r="D8" s="4" t="s">
        <v>7</v>
      </c>
      <c r="E8" s="4">
        <v>1.6</v>
      </c>
      <c r="F8" s="5" t="s">
        <v>4</v>
      </c>
      <c r="G8" s="28">
        <v>0</v>
      </c>
      <c r="H8" s="5">
        <v>1</v>
      </c>
      <c r="I8" s="7">
        <v>20000</v>
      </c>
      <c r="J8" s="15">
        <f t="shared" ref="J8:J75" si="0">G8*H8</f>
        <v>0</v>
      </c>
      <c r="K8" s="27">
        <f t="shared" ref="K8:K75" si="1">G8*I8</f>
        <v>0</v>
      </c>
    </row>
    <row r="9" spans="1:11" ht="28.5">
      <c r="A9" s="5">
        <v>3</v>
      </c>
      <c r="B9" s="4" t="s">
        <v>33</v>
      </c>
      <c r="C9" s="4" t="s">
        <v>11</v>
      </c>
      <c r="D9" s="4" t="s">
        <v>10</v>
      </c>
      <c r="E9" s="4">
        <v>4</v>
      </c>
      <c r="F9" s="5" t="s">
        <v>4</v>
      </c>
      <c r="G9" s="28">
        <v>0</v>
      </c>
      <c r="H9" s="5">
        <v>1</v>
      </c>
      <c r="I9" s="5">
        <v>8000</v>
      </c>
      <c r="J9" s="15">
        <f t="shared" si="0"/>
        <v>0</v>
      </c>
      <c r="K9" s="27">
        <f t="shared" si="1"/>
        <v>0</v>
      </c>
    </row>
    <row r="10" spans="1:11" s="3" customFormat="1" ht="28.5">
      <c r="A10" s="5">
        <v>4</v>
      </c>
      <c r="B10" s="4" t="s">
        <v>34</v>
      </c>
      <c r="C10" s="4" t="s">
        <v>16</v>
      </c>
      <c r="D10" s="4" t="s">
        <v>20</v>
      </c>
      <c r="E10" s="4">
        <v>9</v>
      </c>
      <c r="F10" s="5" t="s">
        <v>4</v>
      </c>
      <c r="G10" s="28">
        <v>0</v>
      </c>
      <c r="H10" s="5">
        <v>1</v>
      </c>
      <c r="I10" s="5">
        <v>8000</v>
      </c>
      <c r="J10" s="15">
        <f t="shared" si="0"/>
        <v>0</v>
      </c>
      <c r="K10" s="27">
        <f t="shared" si="1"/>
        <v>0</v>
      </c>
    </row>
    <row r="11" spans="1:11" s="3" customFormat="1" ht="42.75" customHeight="1">
      <c r="A11" s="5">
        <v>5</v>
      </c>
      <c r="B11" s="4" t="s">
        <v>29</v>
      </c>
      <c r="C11" s="4" t="s">
        <v>27</v>
      </c>
      <c r="D11" s="4" t="s">
        <v>7</v>
      </c>
      <c r="E11" s="4">
        <v>2.5</v>
      </c>
      <c r="F11" s="5" t="s">
        <v>4</v>
      </c>
      <c r="G11" s="28">
        <v>0</v>
      </c>
      <c r="H11" s="5">
        <v>1</v>
      </c>
      <c r="I11" s="5">
        <v>5000</v>
      </c>
      <c r="J11" s="15">
        <f t="shared" si="0"/>
        <v>0</v>
      </c>
      <c r="K11" s="27">
        <f t="shared" si="1"/>
        <v>0</v>
      </c>
    </row>
    <row r="12" spans="1:11" s="3" customFormat="1" ht="36.75" customHeight="1">
      <c r="A12" s="5">
        <v>6</v>
      </c>
      <c r="B12" s="17" t="s">
        <v>30</v>
      </c>
      <c r="C12" s="4" t="s">
        <v>27</v>
      </c>
      <c r="D12" s="4" t="s">
        <v>7</v>
      </c>
      <c r="E12" s="4">
        <v>4</v>
      </c>
      <c r="F12" s="5" t="s">
        <v>4</v>
      </c>
      <c r="G12" s="28">
        <v>0</v>
      </c>
      <c r="H12" s="5">
        <v>1</v>
      </c>
      <c r="I12" s="5">
        <v>4000</v>
      </c>
      <c r="J12" s="15">
        <f t="shared" si="0"/>
        <v>0</v>
      </c>
      <c r="K12" s="27">
        <f t="shared" si="1"/>
        <v>0</v>
      </c>
    </row>
    <row r="13" spans="1:11" s="3" customFormat="1" ht="63" customHeight="1">
      <c r="A13" s="5">
        <v>7</v>
      </c>
      <c r="B13" s="17" t="s">
        <v>70</v>
      </c>
      <c r="C13" s="4" t="s">
        <v>72</v>
      </c>
      <c r="D13" s="4" t="s">
        <v>7</v>
      </c>
      <c r="E13" s="4">
        <v>20</v>
      </c>
      <c r="F13" s="5" t="s">
        <v>3</v>
      </c>
      <c r="G13" s="28">
        <v>0</v>
      </c>
      <c r="H13" s="5">
        <v>1</v>
      </c>
      <c r="I13" s="29">
        <v>1000</v>
      </c>
      <c r="J13" s="15">
        <f t="shared" si="0"/>
        <v>0</v>
      </c>
      <c r="K13" s="27">
        <f t="shared" si="1"/>
        <v>0</v>
      </c>
    </row>
    <row r="14" spans="1:11" s="3" customFormat="1" ht="59.25" customHeight="1">
      <c r="A14" s="5">
        <v>8</v>
      </c>
      <c r="B14" s="17" t="s">
        <v>71</v>
      </c>
      <c r="C14" s="4" t="s">
        <v>75</v>
      </c>
      <c r="D14" s="4" t="s">
        <v>7</v>
      </c>
      <c r="E14" s="4">
        <v>40</v>
      </c>
      <c r="F14" s="5" t="s">
        <v>3</v>
      </c>
      <c r="G14" s="28">
        <v>0</v>
      </c>
      <c r="H14" s="5">
        <v>1</v>
      </c>
      <c r="I14" s="29">
        <v>1000</v>
      </c>
      <c r="J14" s="15">
        <f t="shared" si="0"/>
        <v>0</v>
      </c>
      <c r="K14" s="27">
        <f t="shared" si="1"/>
        <v>0</v>
      </c>
    </row>
    <row r="15" spans="1:11" s="3" customFormat="1" ht="59.25" customHeight="1">
      <c r="A15" s="5">
        <v>9</v>
      </c>
      <c r="B15" s="17" t="s">
        <v>73</v>
      </c>
      <c r="C15" s="4" t="s">
        <v>74</v>
      </c>
      <c r="D15" s="4" t="s">
        <v>7</v>
      </c>
      <c r="E15" s="4">
        <v>60</v>
      </c>
      <c r="F15" s="5" t="s">
        <v>3</v>
      </c>
      <c r="G15" s="28">
        <v>0</v>
      </c>
      <c r="H15" s="5">
        <v>1</v>
      </c>
      <c r="I15" s="29">
        <v>100</v>
      </c>
      <c r="J15" s="15">
        <f t="shared" si="0"/>
        <v>0</v>
      </c>
      <c r="K15" s="27">
        <f t="shared" si="1"/>
        <v>0</v>
      </c>
    </row>
    <row r="16" spans="1:11" s="3" customFormat="1" ht="35.25" customHeight="1">
      <c r="A16" s="5">
        <v>10</v>
      </c>
      <c r="B16" s="17" t="s">
        <v>17</v>
      </c>
      <c r="C16" s="4" t="s">
        <v>26</v>
      </c>
      <c r="D16" s="4" t="s">
        <v>7</v>
      </c>
      <c r="E16" s="4">
        <v>80</v>
      </c>
      <c r="F16" s="5" t="s">
        <v>3</v>
      </c>
      <c r="G16" s="28">
        <v>0</v>
      </c>
      <c r="H16" s="5">
        <v>1</v>
      </c>
      <c r="I16" s="29">
        <v>100</v>
      </c>
      <c r="J16" s="15">
        <f t="shared" si="0"/>
        <v>0</v>
      </c>
      <c r="K16" s="27">
        <f t="shared" si="1"/>
        <v>0</v>
      </c>
    </row>
    <row r="17" spans="1:11" s="3" customFormat="1" ht="37.5" customHeight="1">
      <c r="A17" s="5">
        <v>11</v>
      </c>
      <c r="B17" s="17" t="s">
        <v>18</v>
      </c>
      <c r="C17" s="4" t="s">
        <v>25</v>
      </c>
      <c r="D17" s="4" t="s">
        <v>7</v>
      </c>
      <c r="E17" s="4">
        <v>100</v>
      </c>
      <c r="F17" s="5" t="s">
        <v>3</v>
      </c>
      <c r="G17" s="28">
        <v>0</v>
      </c>
      <c r="H17" s="5">
        <v>1</v>
      </c>
      <c r="I17" s="29">
        <v>100</v>
      </c>
      <c r="J17" s="15">
        <f t="shared" si="0"/>
        <v>0</v>
      </c>
      <c r="K17" s="27">
        <f t="shared" si="1"/>
        <v>0</v>
      </c>
    </row>
    <row r="18" spans="1:11" ht="28.5">
      <c r="A18" s="5">
        <v>12</v>
      </c>
      <c r="B18" s="17" t="s">
        <v>19</v>
      </c>
      <c r="C18" s="4" t="s">
        <v>21</v>
      </c>
      <c r="D18" s="4" t="s">
        <v>7</v>
      </c>
      <c r="E18" s="8">
        <v>150</v>
      </c>
      <c r="F18" s="5" t="s">
        <v>3</v>
      </c>
      <c r="G18" s="28">
        <v>0</v>
      </c>
      <c r="H18" s="5">
        <v>1</v>
      </c>
      <c r="I18" s="29">
        <v>100</v>
      </c>
      <c r="J18" s="15">
        <f t="shared" si="0"/>
        <v>0</v>
      </c>
      <c r="K18" s="27">
        <f t="shared" si="1"/>
        <v>0</v>
      </c>
    </row>
    <row r="19" spans="1:11" ht="30.75" customHeight="1">
      <c r="A19" s="5">
        <v>13</v>
      </c>
      <c r="B19" s="4" t="s">
        <v>136</v>
      </c>
      <c r="C19" s="4" t="s">
        <v>28</v>
      </c>
      <c r="D19" s="4" t="s">
        <v>7</v>
      </c>
      <c r="E19" s="4">
        <v>34</v>
      </c>
      <c r="F19" s="5" t="s">
        <v>3</v>
      </c>
      <c r="G19" s="28">
        <v>0</v>
      </c>
      <c r="H19" s="5">
        <v>1</v>
      </c>
      <c r="I19" s="29">
        <v>100</v>
      </c>
      <c r="J19" s="15">
        <f t="shared" si="0"/>
        <v>0</v>
      </c>
      <c r="K19" s="27">
        <f t="shared" si="1"/>
        <v>0</v>
      </c>
    </row>
    <row r="20" spans="1:11" ht="39" customHeight="1">
      <c r="A20" s="5">
        <v>14</v>
      </c>
      <c r="B20" s="16" t="s">
        <v>35</v>
      </c>
      <c r="C20" s="4" t="s">
        <v>22</v>
      </c>
      <c r="D20" s="4" t="s">
        <v>7</v>
      </c>
      <c r="E20" s="8">
        <v>60</v>
      </c>
      <c r="F20" s="5" t="s">
        <v>3</v>
      </c>
      <c r="G20" s="28">
        <v>0</v>
      </c>
      <c r="H20" s="5">
        <v>1</v>
      </c>
      <c r="I20" s="29">
        <v>100</v>
      </c>
      <c r="J20" s="15">
        <f t="shared" si="0"/>
        <v>0</v>
      </c>
      <c r="K20" s="27">
        <f t="shared" si="1"/>
        <v>0</v>
      </c>
    </row>
    <row r="21" spans="1:11" s="3" customFormat="1" ht="32.25" customHeight="1">
      <c r="A21" s="5">
        <v>15</v>
      </c>
      <c r="B21" s="4" t="s">
        <v>37</v>
      </c>
      <c r="C21" s="4" t="s">
        <v>23</v>
      </c>
      <c r="D21" s="4" t="s">
        <v>7</v>
      </c>
      <c r="E21" s="8">
        <v>100</v>
      </c>
      <c r="F21" s="5" t="s">
        <v>3</v>
      </c>
      <c r="G21" s="28">
        <v>0</v>
      </c>
      <c r="H21" s="5">
        <v>1</v>
      </c>
      <c r="I21" s="29">
        <v>100</v>
      </c>
      <c r="J21" s="15">
        <f t="shared" si="0"/>
        <v>0</v>
      </c>
      <c r="K21" s="27">
        <f t="shared" si="1"/>
        <v>0</v>
      </c>
    </row>
    <row r="22" spans="1:11" s="3" customFormat="1" ht="45.75" customHeight="1">
      <c r="A22" s="5">
        <f>A21+1</f>
        <v>16</v>
      </c>
      <c r="B22" s="4" t="s">
        <v>41</v>
      </c>
      <c r="C22" s="4" t="s">
        <v>42</v>
      </c>
      <c r="D22" s="4" t="s">
        <v>7</v>
      </c>
      <c r="E22" s="8">
        <v>350</v>
      </c>
      <c r="F22" s="5" t="s">
        <v>3</v>
      </c>
      <c r="G22" s="28">
        <v>0</v>
      </c>
      <c r="H22" s="5">
        <v>1</v>
      </c>
      <c r="I22" s="5">
        <v>400</v>
      </c>
      <c r="J22" s="15">
        <f t="shared" si="0"/>
        <v>0</v>
      </c>
      <c r="K22" s="27">
        <f t="shared" si="1"/>
        <v>0</v>
      </c>
    </row>
    <row r="23" spans="1:11" s="3" customFormat="1" ht="53.25" customHeight="1">
      <c r="A23" s="5">
        <f t="shared" ref="A23:A83" si="2">A22+1</f>
        <v>17</v>
      </c>
      <c r="B23" s="4" t="s">
        <v>43</v>
      </c>
      <c r="C23" s="4" t="s">
        <v>44</v>
      </c>
      <c r="D23" s="4" t="s">
        <v>7</v>
      </c>
      <c r="E23" s="8">
        <v>280</v>
      </c>
      <c r="F23" s="5" t="s">
        <v>3</v>
      </c>
      <c r="G23" s="28">
        <v>0</v>
      </c>
      <c r="H23" s="5">
        <v>1</v>
      </c>
      <c r="I23" s="5">
        <v>400</v>
      </c>
      <c r="J23" s="15">
        <f t="shared" si="0"/>
        <v>0</v>
      </c>
      <c r="K23" s="27">
        <f t="shared" si="1"/>
        <v>0</v>
      </c>
    </row>
    <row r="24" spans="1:11" s="3" customFormat="1" ht="42.75" customHeight="1">
      <c r="A24" s="5">
        <f>A23+1</f>
        <v>18</v>
      </c>
      <c r="B24" s="4" t="s">
        <v>45</v>
      </c>
      <c r="C24" s="12" t="s">
        <v>46</v>
      </c>
      <c r="D24" s="4" t="s">
        <v>7</v>
      </c>
      <c r="E24" s="8">
        <v>360</v>
      </c>
      <c r="F24" s="5" t="s">
        <v>3</v>
      </c>
      <c r="G24" s="28">
        <v>0</v>
      </c>
      <c r="H24" s="5">
        <v>1</v>
      </c>
      <c r="I24" s="5">
        <v>400</v>
      </c>
      <c r="J24" s="15">
        <f t="shared" si="0"/>
        <v>0</v>
      </c>
      <c r="K24" s="27">
        <f t="shared" si="1"/>
        <v>0</v>
      </c>
    </row>
    <row r="25" spans="1:11" s="3" customFormat="1" ht="71.25" customHeight="1">
      <c r="A25" s="5">
        <f t="shared" si="2"/>
        <v>19</v>
      </c>
      <c r="B25" s="4" t="s">
        <v>137</v>
      </c>
      <c r="C25" s="12" t="s">
        <v>140</v>
      </c>
      <c r="D25" s="4" t="s">
        <v>7</v>
      </c>
      <c r="E25" s="8">
        <v>240</v>
      </c>
      <c r="F25" s="5" t="s">
        <v>3</v>
      </c>
      <c r="G25" s="28">
        <v>0</v>
      </c>
      <c r="H25" s="5">
        <v>1</v>
      </c>
      <c r="I25" s="5">
        <v>400</v>
      </c>
      <c r="J25" s="15">
        <f t="shared" si="0"/>
        <v>0</v>
      </c>
      <c r="K25" s="27">
        <f t="shared" si="1"/>
        <v>0</v>
      </c>
    </row>
    <row r="26" spans="1:11" s="3" customFormat="1" ht="66.75" customHeight="1">
      <c r="A26" s="5">
        <f t="shared" si="2"/>
        <v>20</v>
      </c>
      <c r="B26" s="4" t="s">
        <v>149</v>
      </c>
      <c r="C26" s="12" t="s">
        <v>141</v>
      </c>
      <c r="D26" s="4" t="s">
        <v>7</v>
      </c>
      <c r="E26" s="8">
        <v>500</v>
      </c>
      <c r="F26" s="5" t="s">
        <v>3</v>
      </c>
      <c r="G26" s="28">
        <v>0</v>
      </c>
      <c r="H26" s="5">
        <v>1</v>
      </c>
      <c r="I26" s="5">
        <v>400</v>
      </c>
      <c r="J26" s="15">
        <f t="shared" si="0"/>
        <v>0</v>
      </c>
      <c r="K26" s="27">
        <f t="shared" si="1"/>
        <v>0</v>
      </c>
    </row>
    <row r="27" spans="1:11" s="3" customFormat="1" ht="41.25" customHeight="1">
      <c r="A27" s="5">
        <f t="shared" si="2"/>
        <v>21</v>
      </c>
      <c r="B27" s="4" t="s">
        <v>138</v>
      </c>
      <c r="C27" s="4" t="s">
        <v>142</v>
      </c>
      <c r="D27" s="4" t="s">
        <v>7</v>
      </c>
      <c r="E27" s="8">
        <v>350</v>
      </c>
      <c r="F27" s="5" t="s">
        <v>3</v>
      </c>
      <c r="G27" s="28">
        <v>0</v>
      </c>
      <c r="H27" s="5">
        <v>1</v>
      </c>
      <c r="I27" s="5">
        <v>400</v>
      </c>
      <c r="J27" s="15">
        <f t="shared" si="0"/>
        <v>0</v>
      </c>
      <c r="K27" s="27">
        <f t="shared" si="1"/>
        <v>0</v>
      </c>
    </row>
    <row r="28" spans="1:11" s="3" customFormat="1" ht="35.25" customHeight="1">
      <c r="A28" s="5">
        <f t="shared" si="2"/>
        <v>22</v>
      </c>
      <c r="B28" s="4" t="s">
        <v>150</v>
      </c>
      <c r="C28" s="4" t="s">
        <v>47</v>
      </c>
      <c r="D28" s="4" t="s">
        <v>7</v>
      </c>
      <c r="E28" s="8">
        <v>700</v>
      </c>
      <c r="F28" s="5" t="s">
        <v>3</v>
      </c>
      <c r="G28" s="28">
        <v>0</v>
      </c>
      <c r="H28" s="5">
        <v>1</v>
      </c>
      <c r="I28" s="5">
        <v>40</v>
      </c>
      <c r="J28" s="15">
        <f t="shared" si="0"/>
        <v>0</v>
      </c>
      <c r="K28" s="27">
        <f t="shared" si="1"/>
        <v>0</v>
      </c>
    </row>
    <row r="29" spans="1:11" s="3" customFormat="1" ht="39" customHeight="1">
      <c r="A29" s="5">
        <f t="shared" si="2"/>
        <v>23</v>
      </c>
      <c r="B29" s="4" t="s">
        <v>151</v>
      </c>
      <c r="C29" s="4" t="s">
        <v>48</v>
      </c>
      <c r="D29" s="4" t="s">
        <v>7</v>
      </c>
      <c r="E29" s="8">
        <v>875</v>
      </c>
      <c r="F29" s="5" t="s">
        <v>3</v>
      </c>
      <c r="G29" s="28">
        <v>0</v>
      </c>
      <c r="H29" s="5">
        <v>1</v>
      </c>
      <c r="I29" s="5">
        <v>12</v>
      </c>
      <c r="J29" s="15">
        <f t="shared" si="0"/>
        <v>0</v>
      </c>
      <c r="K29" s="27">
        <f t="shared" si="1"/>
        <v>0</v>
      </c>
    </row>
    <row r="30" spans="1:11" s="3" customFormat="1" ht="38.25" customHeight="1">
      <c r="A30" s="5">
        <f t="shared" si="2"/>
        <v>24</v>
      </c>
      <c r="B30" s="4" t="s">
        <v>139</v>
      </c>
      <c r="C30" s="4" t="s">
        <v>143</v>
      </c>
      <c r="D30" s="4" t="s">
        <v>7</v>
      </c>
      <c r="E30" s="8">
        <v>1200</v>
      </c>
      <c r="F30" s="5" t="s">
        <v>3</v>
      </c>
      <c r="G30" s="28">
        <v>0</v>
      </c>
      <c r="H30" s="5">
        <v>1</v>
      </c>
      <c r="I30" s="5">
        <v>12</v>
      </c>
      <c r="J30" s="15">
        <f t="shared" si="0"/>
        <v>0</v>
      </c>
      <c r="K30" s="27">
        <f t="shared" si="1"/>
        <v>0</v>
      </c>
    </row>
    <row r="31" spans="1:11" s="3" customFormat="1" ht="77.25" customHeight="1">
      <c r="A31" s="29">
        <v>25</v>
      </c>
      <c r="B31" s="30" t="s">
        <v>154</v>
      </c>
      <c r="C31" s="31" t="s">
        <v>155</v>
      </c>
      <c r="D31" s="31" t="s">
        <v>7</v>
      </c>
      <c r="E31" s="32">
        <v>240</v>
      </c>
      <c r="F31" s="29" t="s">
        <v>3</v>
      </c>
      <c r="G31" s="28">
        <v>0</v>
      </c>
      <c r="H31" s="29">
        <v>1</v>
      </c>
      <c r="I31" s="29">
        <v>400</v>
      </c>
      <c r="J31" s="28">
        <f t="shared" si="0"/>
        <v>0</v>
      </c>
      <c r="K31" s="33">
        <f t="shared" si="1"/>
        <v>0</v>
      </c>
    </row>
    <row r="32" spans="1:11" s="3" customFormat="1" ht="79.5" customHeight="1">
      <c r="A32" s="29">
        <v>26</v>
      </c>
      <c r="B32" s="30" t="s">
        <v>156</v>
      </c>
      <c r="C32" s="31" t="s">
        <v>159</v>
      </c>
      <c r="D32" s="31" t="s">
        <v>7</v>
      </c>
      <c r="E32" s="32">
        <v>500</v>
      </c>
      <c r="F32" s="29" t="s">
        <v>3</v>
      </c>
      <c r="G32" s="28">
        <v>0</v>
      </c>
      <c r="H32" s="29">
        <v>1</v>
      </c>
      <c r="I32" s="29">
        <v>400</v>
      </c>
      <c r="J32" s="28">
        <f t="shared" si="0"/>
        <v>0</v>
      </c>
      <c r="K32" s="33">
        <f t="shared" si="1"/>
        <v>0</v>
      </c>
    </row>
    <row r="33" spans="1:11" s="3" customFormat="1" ht="87" customHeight="1">
      <c r="A33" s="29">
        <v>27</v>
      </c>
      <c r="B33" s="30" t="s">
        <v>157</v>
      </c>
      <c r="C33" s="31" t="s">
        <v>158</v>
      </c>
      <c r="D33" s="31" t="s">
        <v>7</v>
      </c>
      <c r="E33" s="32">
        <v>700</v>
      </c>
      <c r="F33" s="29" t="s">
        <v>3</v>
      </c>
      <c r="G33" s="28">
        <v>0</v>
      </c>
      <c r="H33" s="29">
        <v>1</v>
      </c>
      <c r="I33" s="29">
        <v>400</v>
      </c>
      <c r="J33" s="28">
        <f t="shared" si="0"/>
        <v>0</v>
      </c>
      <c r="K33" s="33">
        <f t="shared" si="1"/>
        <v>0</v>
      </c>
    </row>
    <row r="34" spans="1:11" s="3" customFormat="1" ht="67.5" customHeight="1">
      <c r="A34" s="29">
        <v>28</v>
      </c>
      <c r="B34" s="30" t="s">
        <v>160</v>
      </c>
      <c r="C34" s="31" t="s">
        <v>161</v>
      </c>
      <c r="D34" s="31" t="s">
        <v>7</v>
      </c>
      <c r="E34" s="32">
        <v>2</v>
      </c>
      <c r="F34" s="29" t="s">
        <v>4</v>
      </c>
      <c r="G34" s="28">
        <v>0</v>
      </c>
      <c r="H34" s="29">
        <v>1</v>
      </c>
      <c r="I34" s="29">
        <v>2000</v>
      </c>
      <c r="J34" s="28">
        <f t="shared" si="0"/>
        <v>0</v>
      </c>
      <c r="K34" s="33">
        <f t="shared" si="1"/>
        <v>0</v>
      </c>
    </row>
    <row r="35" spans="1:11" s="3" customFormat="1" ht="22.5" customHeight="1">
      <c r="A35" s="5">
        <v>29</v>
      </c>
      <c r="B35" s="35" t="s">
        <v>146</v>
      </c>
      <c r="C35" s="4" t="s">
        <v>69</v>
      </c>
      <c r="D35" s="4" t="s">
        <v>7</v>
      </c>
      <c r="E35" s="8">
        <v>160</v>
      </c>
      <c r="F35" s="5" t="s">
        <v>3</v>
      </c>
      <c r="G35" s="28">
        <v>0</v>
      </c>
      <c r="H35" s="5">
        <v>1</v>
      </c>
      <c r="I35" s="5">
        <v>600</v>
      </c>
      <c r="J35" s="15">
        <f t="shared" si="0"/>
        <v>0</v>
      </c>
      <c r="K35" s="27">
        <f t="shared" si="1"/>
        <v>0</v>
      </c>
    </row>
    <row r="36" spans="1:11" s="3" customFormat="1" ht="33" customHeight="1">
      <c r="A36" s="5">
        <f t="shared" si="2"/>
        <v>30</v>
      </c>
      <c r="B36" s="37"/>
      <c r="C36" s="4" t="s">
        <v>52</v>
      </c>
      <c r="D36" s="4" t="s">
        <v>7</v>
      </c>
      <c r="E36" s="8">
        <v>275</v>
      </c>
      <c r="F36" s="5" t="s">
        <v>3</v>
      </c>
      <c r="G36" s="28">
        <v>0</v>
      </c>
      <c r="H36" s="5">
        <v>1</v>
      </c>
      <c r="I36" s="5">
        <v>600</v>
      </c>
      <c r="J36" s="15">
        <f t="shared" si="0"/>
        <v>0</v>
      </c>
      <c r="K36" s="27">
        <f t="shared" si="1"/>
        <v>0</v>
      </c>
    </row>
    <row r="37" spans="1:11" s="3" customFormat="1">
      <c r="A37" s="5">
        <f t="shared" si="2"/>
        <v>31</v>
      </c>
      <c r="B37" s="37"/>
      <c r="C37" s="4" t="s">
        <v>53</v>
      </c>
      <c r="D37" s="4" t="s">
        <v>7</v>
      </c>
      <c r="E37" s="8">
        <v>450</v>
      </c>
      <c r="F37" s="5" t="s">
        <v>3</v>
      </c>
      <c r="G37" s="28">
        <v>0</v>
      </c>
      <c r="H37" s="5">
        <v>1</v>
      </c>
      <c r="I37" s="5">
        <v>200</v>
      </c>
      <c r="J37" s="15">
        <f t="shared" si="0"/>
        <v>0</v>
      </c>
      <c r="K37" s="27">
        <f t="shared" si="1"/>
        <v>0</v>
      </c>
    </row>
    <row r="38" spans="1:11" s="3" customFormat="1">
      <c r="A38" s="5">
        <f t="shared" si="2"/>
        <v>32</v>
      </c>
      <c r="B38" s="37"/>
      <c r="C38" s="4" t="s">
        <v>54</v>
      </c>
      <c r="D38" s="4" t="s">
        <v>7</v>
      </c>
      <c r="E38" s="8">
        <v>685</v>
      </c>
      <c r="F38" s="5" t="s">
        <v>3</v>
      </c>
      <c r="G38" s="28">
        <v>0</v>
      </c>
      <c r="H38" s="5">
        <v>1</v>
      </c>
      <c r="I38" s="5">
        <v>100</v>
      </c>
      <c r="J38" s="15">
        <f t="shared" si="0"/>
        <v>0</v>
      </c>
      <c r="K38" s="27">
        <f t="shared" si="1"/>
        <v>0</v>
      </c>
    </row>
    <row r="39" spans="1:11" s="3" customFormat="1">
      <c r="A39" s="5">
        <f t="shared" si="2"/>
        <v>33</v>
      </c>
      <c r="B39" s="37"/>
      <c r="C39" s="4" t="s">
        <v>55</v>
      </c>
      <c r="D39" s="4" t="s">
        <v>7</v>
      </c>
      <c r="E39" s="8">
        <v>875</v>
      </c>
      <c r="F39" s="5" t="s">
        <v>3</v>
      </c>
      <c r="G39" s="28">
        <v>0</v>
      </c>
      <c r="H39" s="5">
        <v>1</v>
      </c>
      <c r="I39" s="5">
        <v>100</v>
      </c>
      <c r="J39" s="15">
        <f t="shared" si="0"/>
        <v>0</v>
      </c>
      <c r="K39" s="27">
        <f t="shared" si="1"/>
        <v>0</v>
      </c>
    </row>
    <row r="40" spans="1:11" s="3" customFormat="1" ht="28.5">
      <c r="A40" s="5">
        <f t="shared" si="2"/>
        <v>34</v>
      </c>
      <c r="B40" s="37"/>
      <c r="C40" s="4" t="s">
        <v>56</v>
      </c>
      <c r="D40" s="4" t="s">
        <v>7</v>
      </c>
      <c r="E40" s="8">
        <v>915</v>
      </c>
      <c r="F40" s="5" t="s">
        <v>3</v>
      </c>
      <c r="G40" s="28">
        <v>0</v>
      </c>
      <c r="H40" s="5">
        <v>1</v>
      </c>
      <c r="I40" s="5">
        <v>100</v>
      </c>
      <c r="J40" s="15">
        <f t="shared" si="0"/>
        <v>0</v>
      </c>
      <c r="K40" s="27">
        <f t="shared" si="1"/>
        <v>0</v>
      </c>
    </row>
    <row r="41" spans="1:11" ht="15" customHeight="1">
      <c r="A41" s="5">
        <f t="shared" si="2"/>
        <v>35</v>
      </c>
      <c r="B41" s="36"/>
      <c r="C41" s="4" t="s">
        <v>57</v>
      </c>
      <c r="D41" s="4" t="s">
        <v>7</v>
      </c>
      <c r="E41" s="8">
        <v>1055</v>
      </c>
      <c r="F41" s="5" t="s">
        <v>3</v>
      </c>
      <c r="G41" s="28">
        <v>0</v>
      </c>
      <c r="H41" s="5">
        <v>1</v>
      </c>
      <c r="I41" s="5">
        <v>100</v>
      </c>
      <c r="J41" s="15">
        <f t="shared" si="0"/>
        <v>0</v>
      </c>
      <c r="K41" s="27">
        <f t="shared" si="1"/>
        <v>0</v>
      </c>
    </row>
    <row r="42" spans="1:11" ht="46.5" customHeight="1">
      <c r="A42" s="5">
        <f t="shared" si="2"/>
        <v>36</v>
      </c>
      <c r="B42" s="4" t="s">
        <v>76</v>
      </c>
      <c r="C42" s="4" t="s">
        <v>77</v>
      </c>
      <c r="D42" s="4" t="s">
        <v>7</v>
      </c>
      <c r="E42" s="8">
        <v>60</v>
      </c>
      <c r="F42" s="5" t="s">
        <v>3</v>
      </c>
      <c r="G42" s="28">
        <v>0</v>
      </c>
      <c r="H42" s="5">
        <v>1</v>
      </c>
      <c r="I42" s="5">
        <v>500</v>
      </c>
      <c r="J42" s="15">
        <f t="shared" si="0"/>
        <v>0</v>
      </c>
      <c r="K42" s="27">
        <f t="shared" si="1"/>
        <v>0</v>
      </c>
    </row>
    <row r="43" spans="1:11" ht="42.75">
      <c r="A43" s="5">
        <f t="shared" si="2"/>
        <v>37</v>
      </c>
      <c r="B43" s="4" t="s">
        <v>79</v>
      </c>
      <c r="C43" s="4" t="s">
        <v>78</v>
      </c>
      <c r="D43" s="4" t="s">
        <v>7</v>
      </c>
      <c r="E43" s="8">
        <v>120</v>
      </c>
      <c r="F43" s="5" t="s">
        <v>3</v>
      </c>
      <c r="G43" s="28">
        <v>0</v>
      </c>
      <c r="H43" s="5">
        <v>1</v>
      </c>
      <c r="I43" s="5">
        <v>500</v>
      </c>
      <c r="J43" s="15">
        <f t="shared" si="0"/>
        <v>0</v>
      </c>
      <c r="K43" s="27">
        <f t="shared" si="1"/>
        <v>0</v>
      </c>
    </row>
    <row r="44" spans="1:11" ht="42.75">
      <c r="A44" s="5">
        <f t="shared" si="2"/>
        <v>38</v>
      </c>
      <c r="B44" s="4" t="s">
        <v>82</v>
      </c>
      <c r="C44" s="4" t="s">
        <v>80</v>
      </c>
      <c r="D44" s="4" t="s">
        <v>7</v>
      </c>
      <c r="E44" s="8">
        <v>180</v>
      </c>
      <c r="F44" s="5" t="s">
        <v>3</v>
      </c>
      <c r="G44" s="28">
        <v>0</v>
      </c>
      <c r="H44" s="5">
        <v>1</v>
      </c>
      <c r="I44" s="5">
        <v>200</v>
      </c>
      <c r="J44" s="15">
        <f t="shared" si="0"/>
        <v>0</v>
      </c>
      <c r="K44" s="27">
        <f t="shared" si="1"/>
        <v>0</v>
      </c>
    </row>
    <row r="45" spans="1:11" ht="42.75">
      <c r="A45" s="5">
        <f t="shared" si="2"/>
        <v>39</v>
      </c>
      <c r="B45" s="4" t="s">
        <v>83</v>
      </c>
      <c r="C45" s="4" t="s">
        <v>81</v>
      </c>
      <c r="D45" s="4" t="s">
        <v>7</v>
      </c>
      <c r="E45" s="8">
        <v>240</v>
      </c>
      <c r="F45" s="5" t="s">
        <v>3</v>
      </c>
      <c r="G45" s="28">
        <v>0</v>
      </c>
      <c r="H45" s="5">
        <v>1</v>
      </c>
      <c r="I45" s="5">
        <v>200</v>
      </c>
      <c r="J45" s="15">
        <f t="shared" si="0"/>
        <v>0</v>
      </c>
      <c r="K45" s="27">
        <f t="shared" si="1"/>
        <v>0</v>
      </c>
    </row>
    <row r="46" spans="1:11" ht="42.75">
      <c r="A46" s="5">
        <f t="shared" si="2"/>
        <v>40</v>
      </c>
      <c r="B46" s="4" t="s">
        <v>88</v>
      </c>
      <c r="C46" s="4" t="s">
        <v>84</v>
      </c>
      <c r="D46" s="4" t="s">
        <v>7</v>
      </c>
      <c r="E46" s="8">
        <v>480</v>
      </c>
      <c r="F46" s="5" t="s">
        <v>3</v>
      </c>
      <c r="G46" s="28">
        <v>0</v>
      </c>
      <c r="H46" s="5">
        <v>1</v>
      </c>
      <c r="I46" s="5">
        <v>200</v>
      </c>
      <c r="J46" s="15">
        <f t="shared" si="0"/>
        <v>0</v>
      </c>
      <c r="K46" s="27">
        <f t="shared" si="1"/>
        <v>0</v>
      </c>
    </row>
    <row r="47" spans="1:11" s="3" customFormat="1" ht="42" customHeight="1">
      <c r="A47" s="5">
        <f t="shared" si="2"/>
        <v>41</v>
      </c>
      <c r="B47" s="4" t="s">
        <v>89</v>
      </c>
      <c r="C47" s="4" t="s">
        <v>85</v>
      </c>
      <c r="D47" s="4" t="s">
        <v>7</v>
      </c>
      <c r="E47" s="8">
        <v>800</v>
      </c>
      <c r="F47" s="5" t="s">
        <v>3</v>
      </c>
      <c r="G47" s="28">
        <v>0</v>
      </c>
      <c r="H47" s="5">
        <v>1</v>
      </c>
      <c r="I47" s="5">
        <v>100</v>
      </c>
      <c r="J47" s="15">
        <f t="shared" si="0"/>
        <v>0</v>
      </c>
      <c r="K47" s="27">
        <f t="shared" si="1"/>
        <v>0</v>
      </c>
    </row>
    <row r="48" spans="1:11" s="3" customFormat="1" ht="45" customHeight="1">
      <c r="A48" s="5">
        <f t="shared" si="2"/>
        <v>42</v>
      </c>
      <c r="B48" s="4" t="s">
        <v>90</v>
      </c>
      <c r="C48" s="4" t="s">
        <v>86</v>
      </c>
      <c r="D48" s="4" t="s">
        <v>7</v>
      </c>
      <c r="E48" s="8">
        <v>1040</v>
      </c>
      <c r="F48" s="5" t="s">
        <v>3</v>
      </c>
      <c r="G48" s="28">
        <v>0</v>
      </c>
      <c r="H48" s="5">
        <v>1</v>
      </c>
      <c r="I48" s="5">
        <v>20</v>
      </c>
      <c r="J48" s="15">
        <f t="shared" si="0"/>
        <v>0</v>
      </c>
      <c r="K48" s="27">
        <f t="shared" si="1"/>
        <v>0</v>
      </c>
    </row>
    <row r="49" spans="1:11" s="3" customFormat="1" ht="43.5" customHeight="1">
      <c r="A49" s="5">
        <f>A48+1</f>
        <v>43</v>
      </c>
      <c r="B49" s="4" t="s">
        <v>91</v>
      </c>
      <c r="C49" s="4" t="s">
        <v>87</v>
      </c>
      <c r="D49" s="4" t="s">
        <v>7</v>
      </c>
      <c r="E49" s="8">
        <v>1210</v>
      </c>
      <c r="F49" s="5" t="s">
        <v>3</v>
      </c>
      <c r="G49" s="28">
        <v>0</v>
      </c>
      <c r="H49" s="5">
        <v>1</v>
      </c>
      <c r="I49" s="5">
        <v>20</v>
      </c>
      <c r="J49" s="15">
        <f t="shared" si="0"/>
        <v>0</v>
      </c>
      <c r="K49" s="27">
        <f t="shared" si="1"/>
        <v>0</v>
      </c>
    </row>
    <row r="50" spans="1:11" s="3" customFormat="1" ht="43.5" customHeight="1">
      <c r="A50" s="5">
        <f>A49+1</f>
        <v>44</v>
      </c>
      <c r="B50" s="4" t="s">
        <v>92</v>
      </c>
      <c r="C50" s="4" t="s">
        <v>93</v>
      </c>
      <c r="D50" s="4" t="s">
        <v>7</v>
      </c>
      <c r="E50" s="8">
        <v>1620</v>
      </c>
      <c r="F50" s="5" t="s">
        <v>3</v>
      </c>
      <c r="G50" s="28">
        <v>0</v>
      </c>
      <c r="H50" s="5">
        <v>1</v>
      </c>
      <c r="I50" s="5">
        <v>20</v>
      </c>
      <c r="J50" s="15">
        <f t="shared" si="0"/>
        <v>0</v>
      </c>
      <c r="K50" s="27">
        <f t="shared" si="1"/>
        <v>0</v>
      </c>
    </row>
    <row r="51" spans="1:11" s="3" customFormat="1" ht="43.5" customHeight="1">
      <c r="A51" s="5">
        <f t="shared" ref="A51:A54" si="3">A50+1</f>
        <v>45</v>
      </c>
      <c r="B51" s="4" t="s">
        <v>94</v>
      </c>
      <c r="C51" s="4" t="s">
        <v>95</v>
      </c>
      <c r="D51" s="4" t="s">
        <v>7</v>
      </c>
      <c r="E51" s="8">
        <v>1980</v>
      </c>
      <c r="F51" s="5" t="s">
        <v>3</v>
      </c>
      <c r="G51" s="28">
        <v>0</v>
      </c>
      <c r="H51" s="5">
        <v>1</v>
      </c>
      <c r="I51" s="5">
        <v>10</v>
      </c>
      <c r="J51" s="15">
        <f t="shared" si="0"/>
        <v>0</v>
      </c>
      <c r="K51" s="27">
        <f t="shared" si="1"/>
        <v>0</v>
      </c>
    </row>
    <row r="52" spans="1:11" s="3" customFormat="1" ht="43.5" customHeight="1">
      <c r="A52" s="5">
        <f t="shared" si="3"/>
        <v>46</v>
      </c>
      <c r="B52" s="4" t="s">
        <v>96</v>
      </c>
      <c r="C52" s="4" t="s">
        <v>97</v>
      </c>
      <c r="D52" s="4" t="s">
        <v>7</v>
      </c>
      <c r="E52" s="8">
        <v>2700</v>
      </c>
      <c r="F52" s="5" t="s">
        <v>3</v>
      </c>
      <c r="G52" s="28">
        <v>0</v>
      </c>
      <c r="H52" s="5">
        <v>1</v>
      </c>
      <c r="I52" s="5">
        <v>10</v>
      </c>
      <c r="J52" s="15">
        <f t="shared" si="0"/>
        <v>0</v>
      </c>
      <c r="K52" s="27">
        <f t="shared" si="1"/>
        <v>0</v>
      </c>
    </row>
    <row r="53" spans="1:11" s="3" customFormat="1" ht="43.5" customHeight="1">
      <c r="A53" s="5">
        <f t="shared" si="3"/>
        <v>47</v>
      </c>
      <c r="B53" s="4" t="s">
        <v>98</v>
      </c>
      <c r="C53" s="4" t="s">
        <v>99</v>
      </c>
      <c r="D53" s="4" t="s">
        <v>7</v>
      </c>
      <c r="E53" s="8">
        <v>3900</v>
      </c>
      <c r="F53" s="5" t="s">
        <v>3</v>
      </c>
      <c r="G53" s="28">
        <v>0</v>
      </c>
      <c r="H53" s="5">
        <v>1</v>
      </c>
      <c r="I53" s="5">
        <v>10</v>
      </c>
      <c r="J53" s="15">
        <f t="shared" si="0"/>
        <v>0</v>
      </c>
      <c r="K53" s="27">
        <f t="shared" si="1"/>
        <v>0</v>
      </c>
    </row>
    <row r="54" spans="1:11" ht="42.75">
      <c r="A54" s="5">
        <f t="shared" si="3"/>
        <v>48</v>
      </c>
      <c r="B54" s="17" t="s">
        <v>101</v>
      </c>
      <c r="C54" s="4" t="s">
        <v>100</v>
      </c>
      <c r="D54" s="4" t="s">
        <v>7</v>
      </c>
      <c r="E54" s="8">
        <v>8</v>
      </c>
      <c r="F54" s="5" t="s">
        <v>3</v>
      </c>
      <c r="G54" s="28">
        <v>0</v>
      </c>
      <c r="H54" s="5">
        <v>1</v>
      </c>
      <c r="I54" s="5">
        <v>400</v>
      </c>
      <c r="J54" s="15">
        <f t="shared" si="0"/>
        <v>0</v>
      </c>
      <c r="K54" s="27">
        <f t="shared" si="1"/>
        <v>0</v>
      </c>
    </row>
    <row r="55" spans="1:11" ht="42.75">
      <c r="A55" s="5">
        <f t="shared" si="2"/>
        <v>49</v>
      </c>
      <c r="B55" s="17" t="s">
        <v>103</v>
      </c>
      <c r="C55" s="4" t="s">
        <v>102</v>
      </c>
      <c r="D55" s="4" t="s">
        <v>7</v>
      </c>
      <c r="E55" s="8">
        <v>16</v>
      </c>
      <c r="F55" s="5" t="s">
        <v>3</v>
      </c>
      <c r="G55" s="28">
        <v>0</v>
      </c>
      <c r="H55" s="5">
        <v>1</v>
      </c>
      <c r="I55" s="5">
        <v>400</v>
      </c>
      <c r="J55" s="15">
        <f t="shared" si="0"/>
        <v>0</v>
      </c>
      <c r="K55" s="27">
        <f t="shared" si="1"/>
        <v>0</v>
      </c>
    </row>
    <row r="56" spans="1:11" s="3" customFormat="1" ht="42" customHeight="1">
      <c r="A56" s="5">
        <f t="shared" si="2"/>
        <v>50</v>
      </c>
      <c r="B56" s="17" t="s">
        <v>105</v>
      </c>
      <c r="C56" s="4" t="s">
        <v>104</v>
      </c>
      <c r="D56" s="4" t="s">
        <v>7</v>
      </c>
      <c r="E56" s="8">
        <v>32</v>
      </c>
      <c r="F56" s="5" t="s">
        <v>3</v>
      </c>
      <c r="G56" s="28">
        <v>0</v>
      </c>
      <c r="H56" s="5">
        <v>1</v>
      </c>
      <c r="I56" s="5">
        <v>400</v>
      </c>
      <c r="J56" s="15">
        <f t="shared" si="0"/>
        <v>0</v>
      </c>
      <c r="K56" s="27">
        <f t="shared" si="1"/>
        <v>0</v>
      </c>
    </row>
    <row r="57" spans="1:11" s="3" customFormat="1" ht="42.75">
      <c r="A57" s="5">
        <f t="shared" si="2"/>
        <v>51</v>
      </c>
      <c r="B57" s="17" t="s">
        <v>107</v>
      </c>
      <c r="C57" s="4" t="s">
        <v>106</v>
      </c>
      <c r="D57" s="4" t="s">
        <v>7</v>
      </c>
      <c r="E57" s="8">
        <v>64</v>
      </c>
      <c r="F57" s="5" t="s">
        <v>3</v>
      </c>
      <c r="G57" s="28">
        <v>0</v>
      </c>
      <c r="H57" s="5">
        <v>1</v>
      </c>
      <c r="I57" s="5">
        <v>400</v>
      </c>
      <c r="J57" s="15">
        <f t="shared" si="0"/>
        <v>0</v>
      </c>
      <c r="K57" s="27">
        <f t="shared" si="1"/>
        <v>0</v>
      </c>
    </row>
    <row r="58" spans="1:11" s="3" customFormat="1" ht="28.5">
      <c r="A58" s="5">
        <f t="shared" si="2"/>
        <v>52</v>
      </c>
      <c r="B58" s="35" t="s">
        <v>147</v>
      </c>
      <c r="C58" s="4" t="s">
        <v>108</v>
      </c>
      <c r="D58" s="4" t="s">
        <v>7</v>
      </c>
      <c r="E58" s="8">
        <v>50</v>
      </c>
      <c r="F58" s="11"/>
      <c r="G58" s="28">
        <v>0</v>
      </c>
      <c r="H58" s="5">
        <v>1</v>
      </c>
      <c r="I58" s="5">
        <v>40</v>
      </c>
      <c r="J58" s="15">
        <f t="shared" si="0"/>
        <v>0</v>
      </c>
      <c r="K58" s="27">
        <f t="shared" si="1"/>
        <v>0</v>
      </c>
    </row>
    <row r="59" spans="1:11">
      <c r="A59" s="5">
        <f t="shared" si="2"/>
        <v>53</v>
      </c>
      <c r="B59" s="37"/>
      <c r="C59" s="4" t="s">
        <v>109</v>
      </c>
      <c r="D59" s="4" t="s">
        <v>7</v>
      </c>
      <c r="E59" s="8">
        <v>60</v>
      </c>
      <c r="F59" s="37" t="s">
        <v>3</v>
      </c>
      <c r="G59" s="28">
        <v>0</v>
      </c>
      <c r="H59" s="5">
        <v>1</v>
      </c>
      <c r="I59" s="5">
        <v>40</v>
      </c>
      <c r="J59" s="15">
        <f t="shared" si="0"/>
        <v>0</v>
      </c>
      <c r="K59" s="27">
        <f t="shared" si="1"/>
        <v>0</v>
      </c>
    </row>
    <row r="60" spans="1:11" ht="14.25" customHeight="1">
      <c r="A60" s="5">
        <f t="shared" si="2"/>
        <v>54</v>
      </c>
      <c r="B60" s="37"/>
      <c r="C60" s="4" t="s">
        <v>110</v>
      </c>
      <c r="D60" s="4" t="s">
        <v>7</v>
      </c>
      <c r="E60" s="8">
        <v>110</v>
      </c>
      <c r="F60" s="37"/>
      <c r="G60" s="28">
        <v>0</v>
      </c>
      <c r="H60" s="5">
        <v>1</v>
      </c>
      <c r="I60" s="5">
        <v>40</v>
      </c>
      <c r="J60" s="15">
        <f t="shared" si="0"/>
        <v>0</v>
      </c>
      <c r="K60" s="27">
        <f t="shared" si="1"/>
        <v>0</v>
      </c>
    </row>
    <row r="61" spans="1:11" ht="14.25" customHeight="1">
      <c r="A61" s="5">
        <f t="shared" si="2"/>
        <v>55</v>
      </c>
      <c r="B61" s="37"/>
      <c r="C61" s="4" t="s">
        <v>111</v>
      </c>
      <c r="D61" s="4" t="s">
        <v>7</v>
      </c>
      <c r="E61" s="8">
        <v>125</v>
      </c>
      <c r="F61" s="37"/>
      <c r="G61" s="28">
        <v>0</v>
      </c>
      <c r="H61" s="5">
        <v>1</v>
      </c>
      <c r="I61" s="5">
        <v>40</v>
      </c>
      <c r="J61" s="15">
        <f t="shared" si="0"/>
        <v>0</v>
      </c>
      <c r="K61" s="27">
        <f t="shared" si="1"/>
        <v>0</v>
      </c>
    </row>
    <row r="62" spans="1:11" s="3" customFormat="1">
      <c r="A62" s="5">
        <f t="shared" si="2"/>
        <v>56</v>
      </c>
      <c r="B62" s="37"/>
      <c r="C62" s="4" t="s">
        <v>112</v>
      </c>
      <c r="D62" s="4" t="s">
        <v>7</v>
      </c>
      <c r="E62" s="8">
        <v>145</v>
      </c>
      <c r="F62" s="37"/>
      <c r="G62" s="28">
        <v>0</v>
      </c>
      <c r="H62" s="5">
        <v>1</v>
      </c>
      <c r="I62" s="5">
        <v>40</v>
      </c>
      <c r="J62" s="15">
        <f t="shared" si="0"/>
        <v>0</v>
      </c>
      <c r="K62" s="27">
        <f t="shared" si="1"/>
        <v>0</v>
      </c>
    </row>
    <row r="63" spans="1:11" s="3" customFormat="1">
      <c r="A63" s="5">
        <f t="shared" si="2"/>
        <v>57</v>
      </c>
      <c r="B63" s="37"/>
      <c r="C63" s="4" t="s">
        <v>113</v>
      </c>
      <c r="D63" s="4" t="s">
        <v>7</v>
      </c>
      <c r="E63" s="8">
        <v>165</v>
      </c>
      <c r="F63" s="37"/>
      <c r="G63" s="28">
        <v>0</v>
      </c>
      <c r="H63" s="5">
        <v>1</v>
      </c>
      <c r="I63" s="5">
        <v>40</v>
      </c>
      <c r="J63" s="15">
        <f t="shared" si="0"/>
        <v>0</v>
      </c>
      <c r="K63" s="27">
        <f t="shared" si="1"/>
        <v>0</v>
      </c>
    </row>
    <row r="64" spans="1:11" s="3" customFormat="1" ht="28.5">
      <c r="A64" s="5">
        <f t="shared" si="2"/>
        <v>58</v>
      </c>
      <c r="B64" s="37"/>
      <c r="C64" s="4" t="s">
        <v>114</v>
      </c>
      <c r="D64" s="4" t="s">
        <v>7</v>
      </c>
      <c r="E64" s="8">
        <v>220</v>
      </c>
      <c r="F64" s="37"/>
      <c r="G64" s="28">
        <v>0</v>
      </c>
      <c r="H64" s="5">
        <v>1</v>
      </c>
      <c r="I64" s="5">
        <v>40</v>
      </c>
      <c r="J64" s="15">
        <f t="shared" si="0"/>
        <v>0</v>
      </c>
      <c r="K64" s="27">
        <f t="shared" si="1"/>
        <v>0</v>
      </c>
    </row>
    <row r="65" spans="1:11">
      <c r="A65" s="5">
        <f t="shared" si="2"/>
        <v>59</v>
      </c>
      <c r="B65" s="36"/>
      <c r="C65" s="4" t="s">
        <v>115</v>
      </c>
      <c r="D65" s="4" t="s">
        <v>7</v>
      </c>
      <c r="E65" s="8">
        <v>260</v>
      </c>
      <c r="F65" s="36"/>
      <c r="G65" s="28">
        <v>0</v>
      </c>
      <c r="H65" s="5">
        <v>1</v>
      </c>
      <c r="I65" s="5">
        <v>40</v>
      </c>
      <c r="J65" s="15">
        <f t="shared" si="0"/>
        <v>0</v>
      </c>
      <c r="K65" s="27">
        <f t="shared" si="1"/>
        <v>0</v>
      </c>
    </row>
    <row r="66" spans="1:11" ht="30.75" customHeight="1">
      <c r="A66" s="5">
        <f t="shared" si="2"/>
        <v>60</v>
      </c>
      <c r="B66" s="16" t="s">
        <v>36</v>
      </c>
      <c r="C66" s="4" t="s">
        <v>49</v>
      </c>
      <c r="D66" s="4" t="s">
        <v>7</v>
      </c>
      <c r="E66" s="4">
        <v>3.5</v>
      </c>
      <c r="F66" s="5" t="s">
        <v>3</v>
      </c>
      <c r="G66" s="28">
        <v>0</v>
      </c>
      <c r="H66" s="5">
        <v>1</v>
      </c>
      <c r="I66" s="5">
        <v>400</v>
      </c>
      <c r="J66" s="15">
        <f t="shared" si="0"/>
        <v>0</v>
      </c>
      <c r="K66" s="27">
        <f t="shared" si="1"/>
        <v>0</v>
      </c>
    </row>
    <row r="67" spans="1:11" ht="28.5">
      <c r="A67" s="5">
        <f t="shared" si="2"/>
        <v>61</v>
      </c>
      <c r="B67" s="4" t="s">
        <v>144</v>
      </c>
      <c r="C67" s="4" t="s">
        <v>50</v>
      </c>
      <c r="D67" s="4" t="s">
        <v>7</v>
      </c>
      <c r="E67" s="4">
        <v>3.5</v>
      </c>
      <c r="F67" s="5" t="s">
        <v>3</v>
      </c>
      <c r="G67" s="28">
        <v>0</v>
      </c>
      <c r="H67" s="5">
        <v>1</v>
      </c>
      <c r="I67" s="5">
        <v>400</v>
      </c>
      <c r="J67" s="15">
        <f t="shared" si="0"/>
        <v>0</v>
      </c>
      <c r="K67" s="27">
        <f t="shared" si="1"/>
        <v>0</v>
      </c>
    </row>
    <row r="68" spans="1:11" ht="42.75">
      <c r="A68" s="5">
        <f t="shared" si="2"/>
        <v>62</v>
      </c>
      <c r="B68" s="17" t="s">
        <v>65</v>
      </c>
      <c r="C68" s="4" t="s">
        <v>60</v>
      </c>
      <c r="D68" s="4" t="s">
        <v>7</v>
      </c>
      <c r="E68" s="4">
        <v>40</v>
      </c>
      <c r="F68" s="5" t="s">
        <v>3</v>
      </c>
      <c r="G68" s="28">
        <v>0</v>
      </c>
      <c r="H68" s="5">
        <v>1</v>
      </c>
      <c r="I68" s="5">
        <v>400</v>
      </c>
      <c r="J68" s="15">
        <f t="shared" si="0"/>
        <v>0</v>
      </c>
      <c r="K68" s="27">
        <f t="shared" si="1"/>
        <v>0</v>
      </c>
    </row>
    <row r="69" spans="1:11" s="3" customFormat="1" ht="42" customHeight="1">
      <c r="A69" s="5">
        <f t="shared" si="2"/>
        <v>63</v>
      </c>
      <c r="B69" s="17" t="s">
        <v>66</v>
      </c>
      <c r="C69" s="4" t="s">
        <v>61</v>
      </c>
      <c r="D69" s="4" t="s">
        <v>7</v>
      </c>
      <c r="E69" s="4">
        <v>80</v>
      </c>
      <c r="F69" s="5" t="s">
        <v>3</v>
      </c>
      <c r="G69" s="28">
        <v>0</v>
      </c>
      <c r="H69" s="5">
        <v>1</v>
      </c>
      <c r="I69" s="5">
        <v>400</v>
      </c>
      <c r="J69" s="15">
        <f t="shared" si="0"/>
        <v>0</v>
      </c>
      <c r="K69" s="27">
        <f t="shared" si="1"/>
        <v>0</v>
      </c>
    </row>
    <row r="70" spans="1:11" ht="45.75" customHeight="1">
      <c r="A70" s="5">
        <f t="shared" si="2"/>
        <v>64</v>
      </c>
      <c r="B70" s="17" t="s">
        <v>67</v>
      </c>
      <c r="C70" s="4" t="s">
        <v>62</v>
      </c>
      <c r="D70" s="4" t="s">
        <v>7</v>
      </c>
      <c r="E70" s="4">
        <v>160</v>
      </c>
      <c r="F70" s="5" t="s">
        <v>3</v>
      </c>
      <c r="G70" s="28">
        <v>0</v>
      </c>
      <c r="H70" s="5">
        <v>1</v>
      </c>
      <c r="I70" s="5">
        <v>600</v>
      </c>
      <c r="J70" s="15">
        <f t="shared" si="0"/>
        <v>0</v>
      </c>
      <c r="K70" s="27">
        <f t="shared" si="1"/>
        <v>0</v>
      </c>
    </row>
    <row r="71" spans="1:11" ht="42.75">
      <c r="A71" s="5">
        <f t="shared" si="2"/>
        <v>65</v>
      </c>
      <c r="B71" s="17" t="s">
        <v>68</v>
      </c>
      <c r="C71" s="4" t="s">
        <v>63</v>
      </c>
      <c r="D71" s="4" t="s">
        <v>7</v>
      </c>
      <c r="E71" s="4">
        <v>80</v>
      </c>
      <c r="F71" s="5" t="s">
        <v>3</v>
      </c>
      <c r="G71" s="28">
        <v>0</v>
      </c>
      <c r="H71" s="5">
        <v>1</v>
      </c>
      <c r="I71" s="5">
        <v>400</v>
      </c>
      <c r="J71" s="15">
        <f t="shared" si="0"/>
        <v>0</v>
      </c>
      <c r="K71" s="27">
        <f t="shared" si="1"/>
        <v>0</v>
      </c>
    </row>
    <row r="72" spans="1:11" ht="42.75">
      <c r="A72" s="5">
        <f t="shared" si="2"/>
        <v>66</v>
      </c>
      <c r="B72" s="17" t="s">
        <v>122</v>
      </c>
      <c r="C72" s="4" t="s">
        <v>121</v>
      </c>
      <c r="D72" s="4" t="s">
        <v>7</v>
      </c>
      <c r="E72" s="4">
        <v>95</v>
      </c>
      <c r="F72" s="5" t="s">
        <v>3</v>
      </c>
      <c r="G72" s="28">
        <v>0</v>
      </c>
      <c r="H72" s="5">
        <v>1</v>
      </c>
      <c r="I72" s="5">
        <v>100</v>
      </c>
      <c r="J72" s="15">
        <f t="shared" si="0"/>
        <v>0</v>
      </c>
      <c r="K72" s="27">
        <f t="shared" si="1"/>
        <v>0</v>
      </c>
    </row>
    <row r="73" spans="1:11" ht="85.5">
      <c r="A73" s="5">
        <f t="shared" si="2"/>
        <v>67</v>
      </c>
      <c r="B73" s="4" t="s">
        <v>117</v>
      </c>
      <c r="C73" s="4" t="s">
        <v>116</v>
      </c>
      <c r="D73" s="4" t="s">
        <v>7</v>
      </c>
      <c r="E73" s="4">
        <v>38</v>
      </c>
      <c r="F73" s="4" t="s">
        <v>3</v>
      </c>
      <c r="G73" s="28">
        <v>0</v>
      </c>
      <c r="H73" s="5">
        <v>1</v>
      </c>
      <c r="I73" s="5">
        <v>100</v>
      </c>
      <c r="J73" s="15">
        <f t="shared" si="0"/>
        <v>0</v>
      </c>
      <c r="K73" s="27">
        <f t="shared" si="1"/>
        <v>0</v>
      </c>
    </row>
    <row r="74" spans="1:11" ht="85.5">
      <c r="A74" s="5">
        <f t="shared" si="2"/>
        <v>68</v>
      </c>
      <c r="B74" s="4" t="s">
        <v>119</v>
      </c>
      <c r="C74" s="4" t="s">
        <v>118</v>
      </c>
      <c r="D74" s="4" t="s">
        <v>7</v>
      </c>
      <c r="E74" s="4">
        <v>76</v>
      </c>
      <c r="F74" s="4" t="s">
        <v>3</v>
      </c>
      <c r="G74" s="28">
        <v>0</v>
      </c>
      <c r="H74" s="5">
        <v>1</v>
      </c>
      <c r="I74" s="5">
        <v>100</v>
      </c>
      <c r="J74" s="15">
        <f t="shared" si="0"/>
        <v>0</v>
      </c>
      <c r="K74" s="27">
        <f t="shared" si="1"/>
        <v>0</v>
      </c>
    </row>
    <row r="75" spans="1:11" ht="57">
      <c r="A75" s="5">
        <f t="shared" si="2"/>
        <v>69</v>
      </c>
      <c r="B75" s="4" t="s">
        <v>135</v>
      </c>
      <c r="C75" s="4" t="s">
        <v>134</v>
      </c>
      <c r="D75" s="4" t="s">
        <v>7</v>
      </c>
      <c r="E75" s="4">
        <v>300</v>
      </c>
      <c r="F75" s="5" t="s">
        <v>3</v>
      </c>
      <c r="G75" s="28">
        <v>0</v>
      </c>
      <c r="H75" s="5">
        <v>1</v>
      </c>
      <c r="I75" s="5">
        <v>80</v>
      </c>
      <c r="J75" s="15">
        <f t="shared" si="0"/>
        <v>0</v>
      </c>
      <c r="K75" s="27">
        <f t="shared" si="1"/>
        <v>0</v>
      </c>
    </row>
    <row r="76" spans="1:11" ht="42.75">
      <c r="A76" s="5">
        <f t="shared" si="2"/>
        <v>70</v>
      </c>
      <c r="B76" s="16" t="s">
        <v>38</v>
      </c>
      <c r="C76" s="4" t="s">
        <v>63</v>
      </c>
      <c r="D76" s="4" t="s">
        <v>7</v>
      </c>
      <c r="E76" s="4">
        <v>240</v>
      </c>
      <c r="F76" s="5" t="s">
        <v>3</v>
      </c>
      <c r="G76" s="28">
        <v>0</v>
      </c>
      <c r="H76" s="5">
        <v>1</v>
      </c>
      <c r="I76" s="5">
        <v>100</v>
      </c>
      <c r="J76" s="15">
        <f t="shared" ref="J76:J85" si="4">G76*H76</f>
        <v>0</v>
      </c>
      <c r="K76" s="27">
        <f t="shared" ref="K76:K85" si="5">G76*I76</f>
        <v>0</v>
      </c>
    </row>
    <row r="77" spans="1:11" ht="42.75">
      <c r="A77" s="5">
        <f t="shared" si="2"/>
        <v>71</v>
      </c>
      <c r="B77" s="16" t="s">
        <v>51</v>
      </c>
      <c r="C77" s="4" t="s">
        <v>64</v>
      </c>
      <c r="D77" s="4" t="s">
        <v>7</v>
      </c>
      <c r="E77" s="4">
        <v>320</v>
      </c>
      <c r="F77" s="5" t="s">
        <v>3</v>
      </c>
      <c r="G77" s="28">
        <v>0</v>
      </c>
      <c r="H77" s="5">
        <v>1</v>
      </c>
      <c r="I77" s="5">
        <v>100</v>
      </c>
      <c r="J77" s="15">
        <f t="shared" si="4"/>
        <v>0</v>
      </c>
      <c r="K77" s="27">
        <f t="shared" si="5"/>
        <v>0</v>
      </c>
    </row>
    <row r="78" spans="1:11" ht="42.75">
      <c r="A78" s="5">
        <f t="shared" si="2"/>
        <v>72</v>
      </c>
      <c r="B78" s="16" t="s">
        <v>123</v>
      </c>
      <c r="C78" s="4" t="s">
        <v>120</v>
      </c>
      <c r="D78" s="4" t="s">
        <v>7</v>
      </c>
      <c r="E78" s="4">
        <v>400</v>
      </c>
      <c r="F78" s="5" t="s">
        <v>3</v>
      </c>
      <c r="G78" s="28">
        <v>0</v>
      </c>
      <c r="H78" s="5">
        <v>1</v>
      </c>
      <c r="I78" s="5">
        <v>100</v>
      </c>
      <c r="J78" s="15">
        <f t="shared" si="4"/>
        <v>0</v>
      </c>
      <c r="K78" s="27">
        <f t="shared" si="5"/>
        <v>0</v>
      </c>
    </row>
    <row r="79" spans="1:11" ht="46.5" customHeight="1">
      <c r="A79" s="5">
        <f t="shared" si="2"/>
        <v>73</v>
      </c>
      <c r="B79" s="16" t="s">
        <v>125</v>
      </c>
      <c r="C79" s="4" t="s">
        <v>124</v>
      </c>
      <c r="D79" s="4" t="s">
        <v>7</v>
      </c>
      <c r="E79" s="4">
        <v>480</v>
      </c>
      <c r="F79" s="5" t="s">
        <v>3</v>
      </c>
      <c r="G79" s="28">
        <v>0</v>
      </c>
      <c r="H79" s="5">
        <v>1</v>
      </c>
      <c r="I79" s="5">
        <v>100</v>
      </c>
      <c r="J79" s="15">
        <f t="shared" si="4"/>
        <v>0</v>
      </c>
      <c r="K79" s="27">
        <f t="shared" si="5"/>
        <v>0</v>
      </c>
    </row>
    <row r="80" spans="1:11" ht="59.25" customHeight="1">
      <c r="A80" s="5">
        <f t="shared" si="2"/>
        <v>74</v>
      </c>
      <c r="B80" s="16" t="s">
        <v>127</v>
      </c>
      <c r="C80" s="4" t="s">
        <v>126</v>
      </c>
      <c r="D80" s="4" t="s">
        <v>7</v>
      </c>
      <c r="E80" s="4">
        <v>560</v>
      </c>
      <c r="F80" s="5" t="s">
        <v>3</v>
      </c>
      <c r="G80" s="28">
        <v>0</v>
      </c>
      <c r="H80" s="5">
        <v>1</v>
      </c>
      <c r="I80" s="5">
        <v>100</v>
      </c>
      <c r="J80" s="15">
        <f t="shared" si="4"/>
        <v>0</v>
      </c>
      <c r="K80" s="27">
        <f t="shared" si="5"/>
        <v>0</v>
      </c>
    </row>
    <row r="81" spans="1:11" ht="48.75" customHeight="1">
      <c r="A81" s="5">
        <f t="shared" si="2"/>
        <v>75</v>
      </c>
      <c r="B81" s="16" t="s">
        <v>129</v>
      </c>
      <c r="C81" s="4" t="s">
        <v>128</v>
      </c>
      <c r="D81" s="4" t="s">
        <v>7</v>
      </c>
      <c r="E81" s="4">
        <v>640</v>
      </c>
      <c r="F81" s="5" t="s">
        <v>3</v>
      </c>
      <c r="G81" s="28">
        <v>0</v>
      </c>
      <c r="H81" s="5">
        <v>1</v>
      </c>
      <c r="I81" s="5">
        <v>200</v>
      </c>
      <c r="J81" s="15">
        <f t="shared" si="4"/>
        <v>0</v>
      </c>
      <c r="K81" s="27">
        <f t="shared" si="5"/>
        <v>0</v>
      </c>
    </row>
    <row r="82" spans="1:11" ht="45.75" customHeight="1">
      <c r="A82" s="5">
        <f t="shared" si="2"/>
        <v>76</v>
      </c>
      <c r="B82" s="16" t="s">
        <v>131</v>
      </c>
      <c r="C82" s="4" t="s">
        <v>130</v>
      </c>
      <c r="D82" s="4" t="s">
        <v>7</v>
      </c>
      <c r="E82" s="4">
        <v>720</v>
      </c>
      <c r="F82" s="5" t="s">
        <v>3</v>
      </c>
      <c r="G82" s="28">
        <v>0</v>
      </c>
      <c r="H82" s="5">
        <v>1</v>
      </c>
      <c r="I82" s="5">
        <v>300</v>
      </c>
      <c r="J82" s="15">
        <f t="shared" si="4"/>
        <v>0</v>
      </c>
      <c r="K82" s="27">
        <f t="shared" si="5"/>
        <v>0</v>
      </c>
    </row>
    <row r="83" spans="1:11" ht="44.25" customHeight="1">
      <c r="A83" s="5">
        <f t="shared" si="2"/>
        <v>77</v>
      </c>
      <c r="B83" s="4" t="s">
        <v>148</v>
      </c>
      <c r="C83" s="4" t="s">
        <v>132</v>
      </c>
      <c r="D83" s="4" t="s">
        <v>7</v>
      </c>
      <c r="E83" s="4">
        <v>800</v>
      </c>
      <c r="F83" s="5" t="s">
        <v>3</v>
      </c>
      <c r="G83" s="28">
        <v>0</v>
      </c>
      <c r="H83" s="5">
        <v>1</v>
      </c>
      <c r="I83" s="5">
        <v>400</v>
      </c>
      <c r="J83" s="15">
        <f t="shared" si="4"/>
        <v>0</v>
      </c>
      <c r="K83" s="27">
        <f t="shared" si="5"/>
        <v>0</v>
      </c>
    </row>
    <row r="84" spans="1:11" ht="75" customHeight="1">
      <c r="A84" s="29">
        <v>78</v>
      </c>
      <c r="B84" s="31" t="s">
        <v>165</v>
      </c>
      <c r="C84" s="31" t="s">
        <v>163</v>
      </c>
      <c r="D84" s="31" t="s">
        <v>7</v>
      </c>
      <c r="E84" s="31">
        <v>270</v>
      </c>
      <c r="F84" s="29" t="s">
        <v>3</v>
      </c>
      <c r="G84" s="28">
        <v>0</v>
      </c>
      <c r="H84" s="29">
        <v>1</v>
      </c>
      <c r="I84" s="29">
        <v>200</v>
      </c>
      <c r="J84" s="28">
        <f t="shared" si="4"/>
        <v>0</v>
      </c>
      <c r="K84" s="33">
        <f t="shared" si="5"/>
        <v>0</v>
      </c>
    </row>
    <row r="85" spans="1:11" ht="85.5" customHeight="1">
      <c r="A85" s="29">
        <v>79</v>
      </c>
      <c r="B85" s="31" t="s">
        <v>164</v>
      </c>
      <c r="C85" s="31" t="s">
        <v>162</v>
      </c>
      <c r="D85" s="31" t="s">
        <v>7</v>
      </c>
      <c r="E85" s="31">
        <v>300</v>
      </c>
      <c r="F85" s="29" t="s">
        <v>3</v>
      </c>
      <c r="G85" s="28">
        <v>0</v>
      </c>
      <c r="H85" s="29">
        <v>1</v>
      </c>
      <c r="I85" s="29">
        <v>200</v>
      </c>
      <c r="J85" s="28">
        <f t="shared" si="4"/>
        <v>0</v>
      </c>
      <c r="K85" s="33">
        <f t="shared" si="5"/>
        <v>0</v>
      </c>
    </row>
    <row r="86" spans="1:11" ht="29.25" customHeight="1">
      <c r="A86" s="5"/>
      <c r="B86" s="4" t="s">
        <v>15</v>
      </c>
      <c r="C86" s="4"/>
      <c r="D86" s="4"/>
      <c r="E86" s="4"/>
      <c r="F86" s="5"/>
      <c r="G86" s="5"/>
      <c r="H86" s="5"/>
      <c r="I86" s="5"/>
      <c r="J86" s="26">
        <f>SUM(J7:J85)</f>
        <v>0</v>
      </c>
      <c r="K86" s="26">
        <f>SUM(K7:K85)</f>
        <v>0</v>
      </c>
    </row>
    <row r="87" spans="1:11" ht="14.25" customHeight="1">
      <c r="A87" s="9"/>
      <c r="B87" s="13"/>
      <c r="C87" s="13"/>
      <c r="D87" s="13"/>
      <c r="E87" s="13"/>
      <c r="F87" s="9"/>
      <c r="G87" s="9"/>
      <c r="H87" s="9"/>
      <c r="I87" s="9"/>
      <c r="J87" s="14"/>
      <c r="K87" s="10"/>
    </row>
    <row r="88" spans="1:11" ht="15" customHeight="1">
      <c r="B88" s="45" t="s">
        <v>133</v>
      </c>
      <c r="C88" s="45"/>
      <c r="D88" s="45"/>
      <c r="E88" s="45"/>
      <c r="F88" s="45"/>
      <c r="G88" s="45"/>
      <c r="H88" s="45"/>
      <c r="I88" s="45"/>
      <c r="J88" s="45"/>
      <c r="K88" s="45"/>
    </row>
    <row r="89" spans="1:11" ht="46.5" customHeight="1">
      <c r="B89" s="21" t="s">
        <v>12</v>
      </c>
      <c r="E89" s="38" t="s">
        <v>0</v>
      </c>
      <c r="F89" s="38"/>
      <c r="G89" s="18"/>
      <c r="H89" s="18"/>
      <c r="I89" s="6" t="s">
        <v>13</v>
      </c>
    </row>
    <row r="90" spans="1:11" ht="56.25" customHeight="1">
      <c r="I90" s="6" t="s">
        <v>14</v>
      </c>
    </row>
    <row r="91" spans="1:11" ht="94.5" customHeight="1">
      <c r="I91" s="6"/>
    </row>
    <row r="92" spans="1:11" ht="93.75" customHeight="1">
      <c r="I92" s="6"/>
    </row>
    <row r="93" spans="1:11">
      <c r="I93" s="6"/>
    </row>
    <row r="94" spans="1:11">
      <c r="I94" s="6"/>
    </row>
    <row r="95" spans="1:11">
      <c r="I95" s="6"/>
    </row>
    <row r="96" spans="1:11" s="3" customFormat="1" ht="15" customHeight="1">
      <c r="A96" s="1"/>
      <c r="B96" s="21"/>
      <c r="C96" s="18"/>
      <c r="D96" s="18"/>
      <c r="E96" s="18"/>
      <c r="F96" s="1"/>
      <c r="G96" s="1"/>
      <c r="H96" s="1"/>
      <c r="I96" s="6"/>
      <c r="J96" s="2"/>
      <c r="K96" s="2"/>
    </row>
    <row r="97" spans="1:11" s="3" customFormat="1">
      <c r="A97" s="1"/>
      <c r="B97" s="21"/>
      <c r="C97" s="18"/>
      <c r="D97" s="18"/>
      <c r="E97" s="18"/>
      <c r="F97" s="1"/>
      <c r="G97" s="1"/>
      <c r="H97" s="1"/>
      <c r="I97" s="6"/>
      <c r="J97" s="2"/>
      <c r="K97" s="2"/>
    </row>
    <row r="98" spans="1:11" s="3" customFormat="1" ht="59.25" customHeight="1">
      <c r="A98" s="1"/>
      <c r="B98" s="21"/>
      <c r="C98" s="18"/>
      <c r="D98" s="18"/>
      <c r="E98" s="18"/>
      <c r="F98" s="1"/>
      <c r="G98" s="1"/>
      <c r="H98" s="1"/>
      <c r="I98" s="6"/>
      <c r="J98" s="2"/>
      <c r="K98" s="2"/>
    </row>
    <row r="99" spans="1:11" s="3" customFormat="1" ht="50.25" customHeight="1">
      <c r="A99" s="1"/>
      <c r="B99" s="21"/>
      <c r="C99" s="18"/>
      <c r="D99" s="18"/>
      <c r="E99" s="18"/>
      <c r="F99" s="1"/>
      <c r="G99" s="1"/>
      <c r="H99" s="1"/>
      <c r="I99" s="6"/>
      <c r="J99" s="2"/>
      <c r="K99" s="2"/>
    </row>
    <row r="100" spans="1:11" s="3" customFormat="1" ht="46.5" customHeight="1">
      <c r="A100" s="1"/>
      <c r="B100" s="21"/>
      <c r="C100" s="18"/>
      <c r="D100" s="18"/>
      <c r="E100" s="18"/>
      <c r="F100" s="1"/>
      <c r="G100" s="1"/>
      <c r="H100" s="1"/>
      <c r="I100" s="6"/>
      <c r="J100" s="2"/>
      <c r="K100" s="2"/>
    </row>
    <row r="101" spans="1:11" s="3" customFormat="1" ht="49.5" customHeight="1">
      <c r="A101" s="1"/>
      <c r="B101" s="21"/>
      <c r="C101" s="18"/>
      <c r="D101" s="18"/>
      <c r="E101" s="18"/>
      <c r="F101" s="1"/>
      <c r="G101" s="1"/>
      <c r="H101" s="1"/>
      <c r="I101" s="6"/>
      <c r="J101" s="2"/>
      <c r="K101" s="2"/>
    </row>
    <row r="102" spans="1:11" s="3" customFormat="1" ht="57.75" customHeight="1">
      <c r="A102" s="1"/>
      <c r="B102" s="21"/>
      <c r="C102" s="18"/>
      <c r="D102" s="18"/>
      <c r="E102" s="18"/>
      <c r="F102" s="1"/>
      <c r="G102" s="1"/>
      <c r="H102" s="1"/>
      <c r="I102" s="6"/>
      <c r="J102" s="2"/>
      <c r="K102" s="2"/>
    </row>
    <row r="103" spans="1:11" s="3" customFormat="1" ht="52.5" customHeight="1">
      <c r="A103" s="1"/>
      <c r="B103" s="21"/>
      <c r="C103" s="18"/>
      <c r="D103" s="18"/>
      <c r="E103" s="18"/>
      <c r="F103" s="1"/>
      <c r="G103" s="1"/>
      <c r="H103" s="1"/>
      <c r="I103" s="6"/>
      <c r="J103" s="2"/>
      <c r="K103" s="2"/>
    </row>
    <row r="104" spans="1:11" s="3" customFormat="1" ht="45.75" customHeight="1">
      <c r="A104" s="1"/>
      <c r="B104" s="21"/>
      <c r="C104" s="18"/>
      <c r="D104" s="18"/>
      <c r="E104" s="18"/>
      <c r="F104" s="1"/>
      <c r="G104" s="1"/>
      <c r="H104" s="1"/>
      <c r="I104" s="6"/>
      <c r="J104" s="2"/>
      <c r="K104" s="2"/>
    </row>
    <row r="105" spans="1:11" s="3" customFormat="1" ht="47.25" customHeight="1">
      <c r="A105" s="1"/>
      <c r="B105" s="21"/>
      <c r="C105" s="18"/>
      <c r="D105" s="18"/>
      <c r="E105" s="18"/>
      <c r="F105" s="1"/>
      <c r="G105" s="1"/>
      <c r="H105" s="1"/>
      <c r="I105" s="6"/>
      <c r="J105" s="2"/>
      <c r="K105" s="2"/>
    </row>
    <row r="106" spans="1:11" s="3" customFormat="1" ht="14.25" customHeight="1">
      <c r="A106" s="1"/>
      <c r="B106" s="21"/>
      <c r="C106" s="18"/>
      <c r="D106" s="18"/>
      <c r="E106" s="18"/>
      <c r="F106" s="1"/>
      <c r="G106" s="1"/>
      <c r="H106" s="1"/>
      <c r="I106" s="6"/>
      <c r="J106" s="2"/>
      <c r="K106" s="2"/>
    </row>
    <row r="107" spans="1:11" s="3" customFormat="1">
      <c r="A107" s="1"/>
      <c r="B107" s="21"/>
      <c r="C107" s="18"/>
      <c r="D107" s="18"/>
      <c r="E107" s="18"/>
      <c r="F107" s="1"/>
      <c r="G107" s="1"/>
      <c r="H107" s="1"/>
      <c r="I107" s="2"/>
      <c r="J107" s="2"/>
      <c r="K107" s="2"/>
    </row>
    <row r="108" spans="1:11" s="3" customFormat="1">
      <c r="A108" s="1"/>
      <c r="B108" s="21"/>
      <c r="C108" s="18"/>
      <c r="D108" s="18"/>
      <c r="E108" s="18"/>
      <c r="F108" s="1"/>
      <c r="G108" s="1"/>
      <c r="H108" s="1"/>
      <c r="I108" s="2"/>
      <c r="J108" s="2"/>
      <c r="K108" s="2"/>
    </row>
    <row r="109" spans="1:11" s="3" customFormat="1">
      <c r="A109" s="1"/>
      <c r="B109" s="21"/>
      <c r="C109" s="18"/>
      <c r="D109" s="18"/>
      <c r="E109" s="18"/>
      <c r="F109" s="1"/>
      <c r="G109" s="1"/>
      <c r="H109" s="1"/>
      <c r="I109" s="2"/>
      <c r="J109" s="2"/>
      <c r="K109" s="2"/>
    </row>
    <row r="110" spans="1:11" s="3" customFormat="1">
      <c r="A110" s="1"/>
      <c r="B110" s="21"/>
      <c r="C110" s="18"/>
      <c r="D110" s="18"/>
      <c r="E110" s="18"/>
      <c r="F110" s="1"/>
      <c r="G110" s="1"/>
      <c r="H110" s="1"/>
      <c r="I110" s="2"/>
      <c r="J110" s="2"/>
      <c r="K110" s="2"/>
    </row>
    <row r="111" spans="1:11" s="3" customFormat="1">
      <c r="A111" s="1"/>
      <c r="B111" s="21"/>
      <c r="C111" s="18"/>
      <c r="D111" s="18"/>
      <c r="E111" s="18"/>
      <c r="F111" s="1"/>
      <c r="G111" s="1"/>
      <c r="H111" s="1"/>
      <c r="I111" s="2"/>
      <c r="J111" s="2"/>
      <c r="K111" s="2"/>
    </row>
    <row r="112" spans="1:11" s="3" customFormat="1">
      <c r="A112" s="1"/>
      <c r="B112" s="21"/>
      <c r="C112" s="18"/>
      <c r="D112" s="18"/>
      <c r="E112" s="18"/>
      <c r="F112" s="1"/>
      <c r="G112" s="1"/>
      <c r="H112" s="1"/>
      <c r="I112" s="2"/>
      <c r="J112" s="2"/>
      <c r="K112" s="2"/>
    </row>
    <row r="113" spans="1:11" s="3" customFormat="1">
      <c r="A113" s="1"/>
      <c r="B113" s="21"/>
      <c r="C113" s="18"/>
      <c r="D113" s="18"/>
      <c r="E113" s="18"/>
      <c r="F113" s="1"/>
      <c r="G113" s="1"/>
      <c r="H113" s="1"/>
      <c r="I113" s="2"/>
      <c r="J113" s="2"/>
      <c r="K113" s="2"/>
    </row>
    <row r="114" spans="1:11" s="3" customFormat="1">
      <c r="A114" s="1"/>
      <c r="B114" s="21"/>
      <c r="C114" s="18"/>
      <c r="D114" s="18"/>
      <c r="E114" s="18"/>
      <c r="F114" s="1"/>
      <c r="G114" s="1"/>
      <c r="H114" s="1"/>
      <c r="I114" s="2"/>
      <c r="J114" s="2"/>
      <c r="K114" s="2"/>
    </row>
    <row r="115" spans="1:11" s="3" customFormat="1">
      <c r="A115" s="1"/>
      <c r="B115" s="21"/>
      <c r="C115" s="18"/>
      <c r="D115" s="18"/>
      <c r="E115" s="18"/>
      <c r="F115" s="1"/>
      <c r="G115" s="1"/>
      <c r="H115" s="1"/>
      <c r="I115" s="2"/>
      <c r="J115" s="2"/>
      <c r="K115" s="2"/>
    </row>
    <row r="117" spans="1:11" ht="26.25" customHeight="1"/>
    <row r="118" spans="1:11" ht="45.75" customHeight="1"/>
    <row r="119" spans="1:11" ht="14.25" customHeight="1"/>
    <row r="120" spans="1:11" ht="14.25" customHeight="1"/>
    <row r="121" spans="1:11" ht="14.25" customHeight="1"/>
    <row r="123" spans="1:11" ht="14.25" customHeight="1"/>
  </sheetData>
  <mergeCells count="14">
    <mergeCell ref="E89:F89"/>
    <mergeCell ref="K5:K6"/>
    <mergeCell ref="B35:B41"/>
    <mergeCell ref="C5:E5"/>
    <mergeCell ref="F5:F6"/>
    <mergeCell ref="I5:I6"/>
    <mergeCell ref="J5:J6"/>
    <mergeCell ref="B88:K88"/>
    <mergeCell ref="H5:H6"/>
    <mergeCell ref="A3:K3"/>
    <mergeCell ref="A5:A6"/>
    <mergeCell ref="B5:B6"/>
    <mergeCell ref="B58:B65"/>
    <mergeCell ref="F59:F65"/>
  </mergeCell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 Propunere financiara</vt:lpstr>
      <vt:lpstr>'ANEXA 1 Propunere financiara'!Print_Area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2026-06-12T10:39:01Z</dcterms:modified>
</cp:coreProperties>
</file>