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onos-my.sharepoint.com/personal/m61445_eon_com/Documents/@2026 Proceduri/1 Sapatura electricitate AC Iasi Pscani si VS Barlad/Doc spre publicare/"/>
    </mc:Choice>
  </mc:AlternateContent>
  <xr:revisionPtr revIDLastSave="73" documentId="8_{08083062-67B2-4A36-B249-1235C98544E5}" xr6:coauthVersionLast="47" xr6:coauthVersionMax="47" xr10:uidLastSave="{67318C1E-CF49-4E6E-8B04-F49F3C07B8CC}"/>
  <bookViews>
    <workbookView xWindow="-108" yWindow="-108" windowWidth="23256" windowHeight="12456" xr2:uid="{00000000-000D-0000-FFFF-FFFF00000000}"/>
  </bookViews>
  <sheets>
    <sheet name="Anexa 1" sheetId="2" r:id="rId1"/>
  </sheets>
  <definedNames>
    <definedName name="_xlnm._FilterDatabase" localSheetId="0" hidden="1">'Anexa 1'!$A$44:$I$79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2" l="1"/>
  <c r="G77" i="2"/>
  <c r="H77" i="2" s="1"/>
  <c r="G76" i="2"/>
  <c r="G75" i="2"/>
  <c r="H75" i="2" s="1"/>
  <c r="G74" i="2"/>
  <c r="H74" i="2" s="1"/>
  <c r="G73" i="2"/>
  <c r="G72" i="2"/>
  <c r="G71" i="2"/>
  <c r="G70" i="2"/>
  <c r="H70" i="2" s="1"/>
  <c r="G69" i="2"/>
  <c r="G68" i="2"/>
  <c r="H68" i="2" s="1"/>
  <c r="G67" i="2"/>
  <c r="H67" i="2" s="1"/>
  <c r="G66" i="2"/>
  <c r="H66" i="2" s="1"/>
  <c r="G65" i="2"/>
  <c r="H65" i="2" s="1"/>
  <c r="G64" i="2"/>
  <c r="G63" i="2"/>
  <c r="G62" i="2"/>
  <c r="H62" i="2" s="1"/>
  <c r="G61" i="2"/>
  <c r="H61" i="2" s="1"/>
  <c r="G60" i="2"/>
  <c r="H60" i="2" s="1"/>
  <c r="G59" i="2"/>
  <c r="H59" i="2" s="1"/>
  <c r="G58" i="2"/>
  <c r="H58" i="2" s="1"/>
  <c r="G57" i="2"/>
  <c r="G56" i="2"/>
  <c r="G55" i="2"/>
  <c r="H55" i="2" s="1"/>
  <c r="G54" i="2"/>
  <c r="G53" i="2"/>
  <c r="H53" i="2" s="1"/>
  <c r="G52" i="2"/>
  <c r="H52" i="2" s="1"/>
  <c r="G51" i="2"/>
  <c r="H51" i="2" s="1"/>
  <c r="G50" i="2"/>
  <c r="H50" i="2" s="1"/>
  <c r="G49" i="2"/>
  <c r="G48" i="2"/>
  <c r="G47" i="2"/>
  <c r="G46" i="2"/>
  <c r="G45" i="2"/>
  <c r="H45" i="2" s="1"/>
  <c r="G39" i="2"/>
  <c r="G38" i="2"/>
  <c r="G37" i="2"/>
  <c r="H37" i="2" s="1"/>
  <c r="G36" i="2"/>
  <c r="H36" i="2" s="1"/>
  <c r="G35" i="2"/>
  <c r="H35" i="2" s="1"/>
  <c r="G34" i="2"/>
  <c r="H34" i="2" s="1"/>
  <c r="G33" i="2"/>
  <c r="G32" i="2"/>
  <c r="G31" i="2"/>
  <c r="G30" i="2"/>
  <c r="G29" i="2"/>
  <c r="G28" i="2"/>
  <c r="H28" i="2" s="1"/>
  <c r="G27" i="2"/>
  <c r="G26" i="2"/>
  <c r="H26" i="2" s="1"/>
  <c r="G25" i="2"/>
  <c r="G24" i="2"/>
  <c r="H24" i="2" s="1"/>
  <c r="G23" i="2"/>
  <c r="H23" i="2" s="1"/>
  <c r="G22" i="2"/>
  <c r="H22" i="2" s="1"/>
  <c r="G21" i="2"/>
  <c r="G20" i="2"/>
  <c r="H20" i="2" s="1"/>
  <c r="G19" i="2"/>
  <c r="H19" i="2" s="1"/>
  <c r="G18" i="2"/>
  <c r="G17" i="2"/>
  <c r="G16" i="2"/>
  <c r="G15" i="2"/>
  <c r="H15" i="2" s="1"/>
  <c r="G14" i="2"/>
  <c r="G13" i="2"/>
  <c r="G12" i="2"/>
  <c r="H12" i="2" s="1"/>
  <c r="G11" i="2"/>
  <c r="H11" i="2" s="1"/>
  <c r="G10" i="2"/>
  <c r="G9" i="2"/>
  <c r="G8" i="2"/>
  <c r="G7" i="2"/>
  <c r="H7" i="2" s="1"/>
  <c r="G6" i="2"/>
  <c r="H71" i="2" l="1"/>
  <c r="H49" i="2"/>
  <c r="H38" i="2"/>
  <c r="H63" i="2"/>
  <c r="H64" i="2"/>
  <c r="H8" i="2"/>
  <c r="H29" i="2"/>
  <c r="H16" i="2"/>
  <c r="H21" i="2"/>
  <c r="H32" i="2"/>
  <c r="H76" i="2"/>
  <c r="H18" i="2"/>
  <c r="H27" i="2"/>
  <c r="H31" i="2"/>
  <c r="H10" i="2"/>
  <c r="H13" i="2"/>
  <c r="H46" i="2"/>
  <c r="H47" i="2"/>
  <c r="H54" i="2"/>
  <c r="H57" i="2"/>
  <c r="H72" i="2"/>
  <c r="H73" i="2"/>
  <c r="H9" i="2"/>
  <c r="H17" i="2"/>
  <c r="H25" i="2"/>
  <c r="H33" i="2"/>
  <c r="H39" i="2"/>
  <c r="H48" i="2"/>
  <c r="H56" i="2"/>
  <c r="H78" i="2"/>
  <c r="H6" i="2"/>
  <c r="H14" i="2"/>
  <c r="H30" i="2"/>
  <c r="H69" i="2"/>
  <c r="H79" i="2" l="1"/>
  <c r="H40" i="2"/>
  <c r="H81" i="2" l="1"/>
  <c r="H83" i="2" s="1"/>
</calcChain>
</file>

<file path=xl/sharedStrings.xml><?xml version="1.0" encoding="utf-8"?>
<sst xmlns="http://schemas.openxmlformats.org/spreadsheetml/2006/main" count="160" uniqueCount="57">
  <si>
    <t>valoare credit</t>
  </si>
  <si>
    <t>Nr crt</t>
  </si>
  <si>
    <t>Cod SAP</t>
  </si>
  <si>
    <t>Operatii</t>
  </si>
  <si>
    <t>UM</t>
  </si>
  <si>
    <t>max AC</t>
  </si>
  <si>
    <t>Nr credite</t>
  </si>
  <si>
    <t>Pret unitar</t>
  </si>
  <si>
    <t>Total</t>
  </si>
  <si>
    <t>Spargerea  trotuarelor cu imbracaminte din asfalt</t>
  </si>
  <si>
    <t>mc</t>
  </si>
  <si>
    <t>Asfaltare trotuare cu asfalt la rece</t>
  </si>
  <si>
    <t>mp</t>
  </si>
  <si>
    <t>Refacerea trotuarelor cu imbracaminte din asfalt</t>
  </si>
  <si>
    <t xml:space="preserve"> mp</t>
  </si>
  <si>
    <t>Spargerea  trotuarelor cu imbracaminte din beton de ciment</t>
  </si>
  <si>
    <t>Refacerea trotuarelor cu imbracaminte din beton de ciment</t>
  </si>
  <si>
    <t>Spargerea  trotuarelor cu imbracaminte din dale de beton</t>
  </si>
  <si>
    <t>Refacerea trotuarelor cu imbracaminte din dale de beton</t>
  </si>
  <si>
    <t>Spargerea  trotuarelor cu imbracaminte din pavele</t>
  </si>
  <si>
    <t>Refacerea trotuarelor cu imbracaminte din pavele</t>
  </si>
  <si>
    <t>Spargerea  sistemului rutier cu imbracaminte din asfalt</t>
  </si>
  <si>
    <t>Asfaltare sitem rutier cu asfalt la rece</t>
  </si>
  <si>
    <t>Refacerea sistemului rutier cu imbracaminte din asfalt</t>
  </si>
  <si>
    <t>Spargerea sistemului rutier cu imbracaminte din beton de ciment</t>
  </si>
  <si>
    <t>Refacerea sistemului rutier cu imbracaminte din beton de ciment</t>
  </si>
  <si>
    <t>Spargerea  sistemului rutier cu imbracaminte din calupuri normale din piatra</t>
  </si>
  <si>
    <t>Refacerea sistemului rutier cu imbracaminte din calupuri normale din piatra</t>
  </si>
  <si>
    <t>Demontare borduri</t>
  </si>
  <si>
    <t>ml</t>
  </si>
  <si>
    <t>Remontare  borduri</t>
  </si>
  <si>
    <t>Sapare pana la decopertarea completa a cablului defect si astupare sant cabluri si procurare 0,3 m.c. de nisip(pentru fiecare m.p. de suprafaţă săpată)</t>
  </si>
  <si>
    <t xml:space="preserve">Sapatura pentru fundatii, inclusiv sprijinire maluri </t>
  </si>
  <si>
    <t>Transport la 15 km material rezultat din sapatura/spargere</t>
  </si>
  <si>
    <t>Incastrare teava PVC in beton( inclusiv teava PVC)</t>
  </si>
  <si>
    <t>m</t>
  </si>
  <si>
    <t>Preparare si turnare beton B100 pentru fundatii, inclusiv materialele necesare, montare si demontare cofrag si transportul la locul de turnare</t>
  </si>
  <si>
    <t>Preparare si turnare beton B200 pentru monolitizare fundatii, inclusiv materialele si transport la locul de turnare</t>
  </si>
  <si>
    <t>Pardoseli de ciment sclivisite cu m100-t de 2cm grosime...pe strat suport existent  + preparare mortar cu ciment M30   (inclusiv materiale si transport)</t>
  </si>
  <si>
    <t>Compactare piatra sparta pentru fundatii, inclusiv matrialul si transportul la lucrare</t>
  </si>
  <si>
    <t>Refacere zidarie firide (cuprinde spargere zidarie, materiale necesare realizarii unui metru patrat (1 mp) de zidarie cu grosimea de 12,5 cm cu caramida plina, tencuirea si varuirea in doua straturi a suprafetei de 1 mp, preluarea tuturor materialelor de la magazie si transportul acestoara la lucrare, spargere pereti existenti pentru realizarea legaturii zidariei, realizarea zidariei compacte, tencuirea zidariei, varuirea suprafetei tencuite.</t>
  </si>
  <si>
    <t>Săpătură manuală  in spatiu verde pentru montare prize pământ, inclusiv împrăştiere pământ rezultat din săpătură</t>
  </si>
  <si>
    <t>Săpătură manuală, spargere si refacere trotuare pentru montare prize pământ, inclusiv împrăştiere pământ rezultat din săpătură</t>
  </si>
  <si>
    <t>Confecţionare + montare armături metalice în beton  ( inclusiv materialul)</t>
  </si>
  <si>
    <t>kg</t>
  </si>
  <si>
    <t>Foraj orizontal ( transport utilaj in teren, forare, tub de protectie)</t>
  </si>
  <si>
    <t>Montare borna din beton pentru marcarea traseului de cable ( material+ manopera)</t>
  </si>
  <si>
    <t>buc</t>
  </si>
  <si>
    <t>Refacere suprafete gazonate</t>
  </si>
  <si>
    <t>Refacere gard viu cu arbusti</t>
  </si>
  <si>
    <t>Total (fara TVA)</t>
  </si>
  <si>
    <t xml:space="preserve">Total </t>
  </si>
  <si>
    <t>TOTAL anexa 1 a + 1b</t>
  </si>
  <si>
    <t>Cota forfetara</t>
  </si>
  <si>
    <t>Total general</t>
  </si>
  <si>
    <t>Anexa 1b - Anexa cu operatii la executarea lucrarilor de spargere, sapatura, refacere sistem rutier aferente remedierii defectelor la liniile electrice subterane si aeriene, in instalatiile electrice apartinand Delgaz Grid SA , CORE IASI,  zona Pascani- Lot 1</t>
  </si>
  <si>
    <t>Anexa 1a - Anexa cu operatii la executarea lucrarilor de spargere, sapatura, refacere sistem rutier aferente investitiilor la liniile electrice subterane si aeriene, in instalatiile electrice apartinand Delgaz Grid SA CORE IASI, zona Pascani - Lot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</si>
</sst>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 ;[Red]\-#,##0.00\ "/>
  </numFmts>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b/>
      <sz val="11"/>
      <name val="Calibri"/>
      <family val="2"/>
      <charset val="238"/>
      <scheme val="minor"/>
    </font>
    <font>
      <sz val="11"/>
      <name val="Calibri"/>
      <family val="2"/>
      <charset val="238"/>
      <scheme val="minor"/>
    </font>
    <font>
      <b/>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9">
    <border>
      <left/>
      <right/>
      <top/>
      <bottom/>
      <diagonal/>
    </border>
    <border>
      <left style="medium">
        <color rgb="FF000000"/>
      </left>
      <right/>
      <top/>
      <bottom style="medium">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43" fontId="8" fillId="0" borderId="0" applyFont="0" applyFill="0" applyBorder="0" applyAlignment="0" applyProtection="0"/>
  </cellStyleXfs>
  <cellXfs count="40">
    <xf numFmtId="0" fontId="0" fillId="0" borderId="0" xfId="0"/>
    <xf numFmtId="0" fontId="5" fillId="0" borderId="3" xfId="0" applyFont="1" applyBorder="1" applyAlignment="1" applyProtection="1">
      <alignment wrapText="1"/>
      <protection hidden="1"/>
    </xf>
    <xf numFmtId="0" fontId="5" fillId="0" borderId="3" xfId="0" applyFont="1" applyBorder="1" applyProtection="1">
      <protection hidden="1"/>
    </xf>
    <xf numFmtId="0" fontId="4" fillId="0" borderId="1" xfId="0" applyFont="1" applyBorder="1" applyAlignment="1" applyProtection="1">
      <alignment wrapText="1"/>
      <protection hidden="1"/>
    </xf>
    <xf numFmtId="0" fontId="4" fillId="0" borderId="2" xfId="0" applyFont="1" applyBorder="1" applyAlignment="1" applyProtection="1">
      <alignment wrapText="1"/>
      <protection hidden="1"/>
    </xf>
    <xf numFmtId="0" fontId="1" fillId="0" borderId="0" xfId="0" applyFont="1" applyAlignment="1" applyProtection="1">
      <alignment wrapText="1"/>
      <protection hidden="1"/>
    </xf>
    <xf numFmtId="0" fontId="2" fillId="0" borderId="0" xfId="0" applyFont="1" applyAlignment="1" applyProtection="1">
      <alignment wrapText="1"/>
      <protection hidden="1"/>
    </xf>
    <xf numFmtId="0" fontId="5" fillId="0" borderId="7" xfId="0" applyFont="1" applyBorder="1" applyAlignment="1" applyProtection="1">
      <alignment wrapText="1"/>
      <protection hidden="1"/>
    </xf>
    <xf numFmtId="0" fontId="5" fillId="0" borderId="5" xfId="0" applyFont="1" applyBorder="1" applyAlignment="1" applyProtection="1">
      <alignment wrapText="1"/>
      <protection hidden="1"/>
    </xf>
    <xf numFmtId="9" fontId="5" fillId="3" borderId="5" xfId="1" applyNumberFormat="1" applyFont="1" applyFill="1" applyBorder="1" applyAlignment="1" applyProtection="1">
      <alignment wrapText="1"/>
      <protection hidden="1"/>
    </xf>
    <xf numFmtId="0" fontId="5" fillId="3" borderId="6" xfId="0" applyFont="1" applyFill="1" applyBorder="1" applyAlignment="1" applyProtection="1">
      <alignment wrapText="1"/>
      <protection hidden="1"/>
    </xf>
    <xf numFmtId="0" fontId="5" fillId="5" borderId="3" xfId="0" applyFont="1" applyFill="1" applyBorder="1" applyAlignment="1" applyProtection="1">
      <alignment wrapText="1"/>
      <protection hidden="1"/>
    </xf>
    <xf numFmtId="0" fontId="5" fillId="5" borderId="3" xfId="1" applyFont="1" applyFill="1" applyBorder="1" applyAlignment="1" applyProtection="1">
      <alignment wrapText="1"/>
      <protection hidden="1"/>
    </xf>
    <xf numFmtId="4" fontId="5" fillId="0" borderId="3" xfId="0" applyNumberFormat="1" applyFont="1" applyBorder="1" applyAlignment="1" applyProtection="1">
      <alignment wrapText="1"/>
      <protection hidden="1"/>
    </xf>
    <xf numFmtId="43" fontId="5" fillId="3" borderId="3" xfId="1" applyNumberFormat="1" applyFont="1" applyFill="1" applyBorder="1" applyAlignment="1" applyProtection="1">
      <alignment wrapText="1"/>
      <protection hidden="1"/>
    </xf>
    <xf numFmtId="4" fontId="5" fillId="3" borderId="3" xfId="0" applyNumberFormat="1" applyFont="1" applyFill="1" applyBorder="1" applyAlignment="1" applyProtection="1">
      <alignment wrapText="1"/>
      <protection hidden="1"/>
    </xf>
    <xf numFmtId="0" fontId="5" fillId="0" borderId="3" xfId="1" applyFont="1" applyFill="1" applyBorder="1" applyAlignment="1" applyProtection="1">
      <alignment wrapText="1"/>
      <protection hidden="1"/>
    </xf>
    <xf numFmtId="0" fontId="4" fillId="0" borderId="3" xfId="0" applyFont="1" applyBorder="1" applyAlignment="1" applyProtection="1">
      <alignment wrapText="1"/>
      <protection hidden="1"/>
    </xf>
    <xf numFmtId="0" fontId="5" fillId="3" borderId="3" xfId="1" applyFont="1" applyFill="1" applyBorder="1" applyAlignment="1" applyProtection="1">
      <alignment wrapText="1"/>
      <protection hidden="1"/>
    </xf>
    <xf numFmtId="4" fontId="4" fillId="3" borderId="3" xfId="0" applyNumberFormat="1" applyFont="1" applyFill="1" applyBorder="1" applyAlignment="1" applyProtection="1">
      <alignment wrapText="1"/>
      <protection hidden="1"/>
    </xf>
    <xf numFmtId="0" fontId="5" fillId="0" borderId="8" xfId="0" applyFont="1" applyBorder="1" applyAlignment="1" applyProtection="1">
      <alignment wrapText="1"/>
      <protection hidden="1"/>
    </xf>
    <xf numFmtId="9" fontId="5" fillId="3" borderId="8" xfId="1" applyNumberFormat="1" applyFont="1" applyFill="1" applyBorder="1" applyAlignment="1" applyProtection="1">
      <alignment wrapText="1"/>
      <protection hidden="1"/>
    </xf>
    <xf numFmtId="0" fontId="5" fillId="3" borderId="8" xfId="0" applyFont="1" applyFill="1" applyBorder="1" applyAlignment="1" applyProtection="1">
      <alignment wrapText="1"/>
      <protection hidden="1"/>
    </xf>
    <xf numFmtId="0" fontId="1" fillId="0" borderId="3" xfId="0" applyFont="1" applyBorder="1" applyAlignment="1" applyProtection="1">
      <alignment wrapText="1"/>
      <protection hidden="1"/>
    </xf>
    <xf numFmtId="0" fontId="5" fillId="3" borderId="0" xfId="1" applyFont="1" applyFill="1" applyAlignment="1" applyProtection="1">
      <alignment wrapText="1"/>
      <protection hidden="1"/>
    </xf>
    <xf numFmtId="43" fontId="5" fillId="3" borderId="0" xfId="1" applyNumberFormat="1" applyFont="1" applyFill="1" applyAlignment="1" applyProtection="1">
      <alignment wrapText="1"/>
      <protection hidden="1"/>
    </xf>
    <xf numFmtId="0" fontId="0" fillId="0" borderId="0" xfId="0" applyAlignment="1" applyProtection="1">
      <alignment wrapText="1"/>
      <protection hidden="1"/>
    </xf>
    <xf numFmtId="0" fontId="9" fillId="3" borderId="0" xfId="1" applyFont="1" applyFill="1" applyAlignment="1" applyProtection="1">
      <alignment wrapText="1"/>
      <protection hidden="1"/>
    </xf>
    <xf numFmtId="43" fontId="9" fillId="3" borderId="0" xfId="2" applyFont="1" applyFill="1" applyAlignment="1" applyProtection="1">
      <alignment wrapText="1"/>
      <protection hidden="1"/>
    </xf>
    <xf numFmtId="43" fontId="0" fillId="3" borderId="0" xfId="2" applyFont="1" applyFill="1" applyAlignment="1" applyProtection="1">
      <alignment wrapText="1"/>
      <protection hidden="1"/>
    </xf>
    <xf numFmtId="0" fontId="6" fillId="0" borderId="0" xfId="0" applyFont="1" applyAlignment="1" applyProtection="1">
      <alignment wrapText="1"/>
      <protection hidden="1"/>
    </xf>
    <xf numFmtId="0" fontId="7" fillId="3" borderId="0" xfId="1" applyFont="1" applyFill="1" applyAlignment="1" applyProtection="1">
      <alignment wrapText="1"/>
      <protection hidden="1"/>
    </xf>
    <xf numFmtId="43" fontId="6" fillId="3" borderId="0" xfId="2" applyFont="1" applyFill="1" applyAlignment="1" applyProtection="1">
      <alignment wrapText="1"/>
      <protection hidden="1"/>
    </xf>
    <xf numFmtId="0" fontId="1" fillId="3" borderId="0" xfId="0" applyFont="1" applyFill="1" applyAlignment="1" applyProtection="1">
      <alignment wrapText="1"/>
      <protection hidden="1"/>
    </xf>
    <xf numFmtId="0" fontId="2" fillId="3" borderId="0" xfId="0" applyFont="1" applyFill="1" applyAlignment="1" applyProtection="1">
      <alignment wrapText="1"/>
      <protection hidden="1"/>
    </xf>
    <xf numFmtId="164" fontId="4" fillId="4" borderId="2" xfId="0" applyNumberFormat="1" applyFont="1" applyFill="1" applyBorder="1" applyAlignment="1" applyProtection="1">
      <alignment wrapText="1"/>
      <protection locked="0"/>
    </xf>
    <xf numFmtId="0" fontId="4" fillId="0" borderId="1" xfId="0" applyFont="1" applyBorder="1" applyAlignment="1" applyProtection="1">
      <alignment wrapText="1"/>
      <protection hidden="1"/>
    </xf>
    <xf numFmtId="0" fontId="4" fillId="0" borderId="2" xfId="0" applyFont="1" applyBorder="1" applyAlignment="1" applyProtection="1">
      <alignment wrapText="1"/>
      <protection hidden="1"/>
    </xf>
    <xf numFmtId="0" fontId="4" fillId="0" borderId="4" xfId="0" applyFont="1" applyBorder="1" applyAlignment="1" applyProtection="1">
      <alignment wrapText="1"/>
      <protection hidden="1"/>
    </xf>
    <xf numFmtId="0" fontId="4" fillId="0" borderId="0" xfId="0" applyFont="1" applyAlignment="1" applyProtection="1">
      <alignment wrapText="1"/>
      <protection hidden="1"/>
    </xf>
  </cellXfs>
  <cellStyles count="3">
    <cellStyle name="Comma" xfId="2" builtinId="3"/>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D595-9D7C-426B-94B2-DB4BCF98873F}">
  <sheetPr>
    <pageSetUpPr fitToPage="1"/>
  </sheetPr>
  <dimension ref="A2:I84"/>
  <sheetViews>
    <sheetView tabSelected="1" zoomScaleNormal="100" workbookViewId="0">
      <selection activeCell="H4" sqref="H4"/>
    </sheetView>
  </sheetViews>
  <sheetFormatPr defaultColWidth="9.109375" defaultRowHeight="14.4" x14ac:dyDescent="0.3"/>
  <cols>
    <col min="1" max="1" width="3.88671875" style="6" customWidth="1"/>
    <col min="2" max="2" width="9.88671875" style="6" customWidth="1"/>
    <col min="3" max="3" width="54.6640625" style="6" customWidth="1"/>
    <col min="4" max="4" width="6.33203125" style="6" customWidth="1"/>
    <col min="5" max="5" width="5.33203125" style="6" customWidth="1"/>
    <col min="6" max="6" width="9.5546875" style="6" customWidth="1"/>
    <col min="7" max="7" width="13" style="24" customWidth="1"/>
    <col min="8" max="8" width="15.6640625" style="34" customWidth="1"/>
    <col min="9" max="16384" width="9.109375" style="6"/>
  </cols>
  <sheetData>
    <row r="2" spans="1:9" ht="26.4" customHeight="1" thickBot="1" x14ac:dyDescent="0.35">
      <c r="A2" s="36" t="s">
        <v>56</v>
      </c>
      <c r="B2" s="37"/>
      <c r="C2" s="37"/>
      <c r="D2" s="37"/>
      <c r="E2" s="37"/>
      <c r="F2" s="37"/>
      <c r="G2" s="37"/>
      <c r="H2" s="37"/>
      <c r="I2" s="5"/>
    </row>
    <row r="3" spans="1:9" ht="28.5" customHeight="1" thickBot="1" x14ac:dyDescent="0.35">
      <c r="A3" s="3"/>
      <c r="B3" s="4"/>
      <c r="C3" s="4"/>
      <c r="D3" s="4"/>
      <c r="E3" s="4"/>
      <c r="F3" s="4"/>
      <c r="G3" s="4"/>
      <c r="H3" s="35">
        <v>0</v>
      </c>
      <c r="I3" s="5" t="s">
        <v>0</v>
      </c>
    </row>
    <row r="4" spans="1:9" ht="65.25" customHeight="1" x14ac:dyDescent="0.3">
      <c r="A4" s="7" t="s">
        <v>1</v>
      </c>
      <c r="B4" s="8" t="s">
        <v>2</v>
      </c>
      <c r="C4" s="8" t="s">
        <v>3</v>
      </c>
      <c r="D4" s="8" t="s">
        <v>4</v>
      </c>
      <c r="E4" s="8" t="s">
        <v>5</v>
      </c>
      <c r="F4" s="8" t="s">
        <v>6</v>
      </c>
      <c r="G4" s="9" t="s">
        <v>7</v>
      </c>
      <c r="H4" s="10" t="s">
        <v>8</v>
      </c>
      <c r="I4" s="5"/>
    </row>
    <row r="5" spans="1:9" x14ac:dyDescent="0.3">
      <c r="A5" s="11">
        <v>0</v>
      </c>
      <c r="B5" s="11">
        <v>1</v>
      </c>
      <c r="C5" s="11">
        <v>2</v>
      </c>
      <c r="D5" s="11">
        <v>3</v>
      </c>
      <c r="E5" s="11">
        <v>4</v>
      </c>
      <c r="F5" s="11">
        <v>5</v>
      </c>
      <c r="G5" s="12">
        <v>6</v>
      </c>
      <c r="H5" s="11">
        <v>7</v>
      </c>
      <c r="I5" s="5"/>
    </row>
    <row r="6" spans="1:9" x14ac:dyDescent="0.3">
      <c r="A6" s="1">
        <v>1</v>
      </c>
      <c r="B6" s="1">
        <v>1402216</v>
      </c>
      <c r="C6" s="1" t="s">
        <v>9</v>
      </c>
      <c r="D6" s="1" t="s">
        <v>10</v>
      </c>
      <c r="E6" s="1">
        <v>18</v>
      </c>
      <c r="F6" s="13">
        <v>5.93</v>
      </c>
      <c r="G6" s="14">
        <f t="shared" ref="G6:G39" si="0">F6*$H$3</f>
        <v>0</v>
      </c>
      <c r="H6" s="15">
        <f t="shared" ref="H6:H39" si="1">G6*E6</f>
        <v>0</v>
      </c>
      <c r="I6" s="5"/>
    </row>
    <row r="7" spans="1:9" x14ac:dyDescent="0.3">
      <c r="A7" s="1">
        <v>2</v>
      </c>
      <c r="B7" s="1">
        <v>1402217</v>
      </c>
      <c r="C7" s="1" t="s">
        <v>11</v>
      </c>
      <c r="D7" s="1" t="s">
        <v>12</v>
      </c>
      <c r="E7" s="1">
        <v>18</v>
      </c>
      <c r="F7" s="13">
        <v>8.61</v>
      </c>
      <c r="G7" s="14">
        <f t="shared" si="0"/>
        <v>0</v>
      </c>
      <c r="H7" s="15">
        <f t="shared" si="1"/>
        <v>0</v>
      </c>
      <c r="I7" s="5"/>
    </row>
    <row r="8" spans="1:9" x14ac:dyDescent="0.3">
      <c r="A8" s="1">
        <v>3</v>
      </c>
      <c r="B8" s="1">
        <v>1402218</v>
      </c>
      <c r="C8" s="1" t="s">
        <v>13</v>
      </c>
      <c r="D8" s="1" t="s">
        <v>14</v>
      </c>
      <c r="E8" s="1">
        <v>18</v>
      </c>
      <c r="F8" s="13">
        <v>9</v>
      </c>
      <c r="G8" s="14">
        <f t="shared" si="0"/>
        <v>0</v>
      </c>
      <c r="H8" s="15">
        <f t="shared" si="1"/>
        <v>0</v>
      </c>
      <c r="I8" s="5"/>
    </row>
    <row r="9" spans="1:9" x14ac:dyDescent="0.3">
      <c r="A9" s="1">
        <v>4</v>
      </c>
      <c r="B9" s="1">
        <v>1402219</v>
      </c>
      <c r="C9" s="1" t="s">
        <v>15</v>
      </c>
      <c r="D9" s="1" t="s">
        <v>10</v>
      </c>
      <c r="E9" s="1">
        <v>18</v>
      </c>
      <c r="F9" s="13">
        <v>7.08</v>
      </c>
      <c r="G9" s="14">
        <f t="shared" si="0"/>
        <v>0</v>
      </c>
      <c r="H9" s="15">
        <f t="shared" si="1"/>
        <v>0</v>
      </c>
      <c r="I9" s="5"/>
    </row>
    <row r="10" spans="1:9" x14ac:dyDescent="0.3">
      <c r="A10" s="1">
        <v>5</v>
      </c>
      <c r="B10" s="1">
        <v>1402220</v>
      </c>
      <c r="C10" s="16" t="s">
        <v>16</v>
      </c>
      <c r="D10" s="16" t="s">
        <v>10</v>
      </c>
      <c r="E10" s="1">
        <v>18</v>
      </c>
      <c r="F10" s="13">
        <v>10.14</v>
      </c>
      <c r="G10" s="14">
        <f t="shared" si="0"/>
        <v>0</v>
      </c>
      <c r="H10" s="15">
        <f t="shared" si="1"/>
        <v>0</v>
      </c>
      <c r="I10" s="5"/>
    </row>
    <row r="11" spans="1:9" x14ac:dyDescent="0.3">
      <c r="A11" s="1">
        <v>6</v>
      </c>
      <c r="B11" s="1">
        <v>1402221</v>
      </c>
      <c r="C11" s="1" t="s">
        <v>17</v>
      </c>
      <c r="D11" s="1" t="s">
        <v>12</v>
      </c>
      <c r="E11" s="1">
        <v>18</v>
      </c>
      <c r="F11" s="13">
        <v>2.75</v>
      </c>
      <c r="G11" s="14">
        <f t="shared" si="0"/>
        <v>0</v>
      </c>
      <c r="H11" s="15">
        <f t="shared" si="1"/>
        <v>0</v>
      </c>
      <c r="I11" s="5"/>
    </row>
    <row r="12" spans="1:9" x14ac:dyDescent="0.3">
      <c r="A12" s="1">
        <v>7</v>
      </c>
      <c r="B12" s="1">
        <v>1402222</v>
      </c>
      <c r="C12" s="1" t="s">
        <v>18</v>
      </c>
      <c r="D12" s="1" t="s">
        <v>12</v>
      </c>
      <c r="E12" s="1">
        <v>18</v>
      </c>
      <c r="F12" s="13">
        <v>5.41</v>
      </c>
      <c r="G12" s="14">
        <f t="shared" si="0"/>
        <v>0</v>
      </c>
      <c r="H12" s="15">
        <f t="shared" si="1"/>
        <v>0</v>
      </c>
      <c r="I12" s="5"/>
    </row>
    <row r="13" spans="1:9" x14ac:dyDescent="0.3">
      <c r="A13" s="1">
        <v>8</v>
      </c>
      <c r="B13" s="1">
        <v>1402223</v>
      </c>
      <c r="C13" s="1" t="s">
        <v>19</v>
      </c>
      <c r="D13" s="1" t="s">
        <v>12</v>
      </c>
      <c r="E13" s="1">
        <v>18</v>
      </c>
      <c r="F13" s="13">
        <v>4.08</v>
      </c>
      <c r="G13" s="14">
        <f t="shared" si="0"/>
        <v>0</v>
      </c>
      <c r="H13" s="15">
        <f t="shared" si="1"/>
        <v>0</v>
      </c>
      <c r="I13" s="5"/>
    </row>
    <row r="14" spans="1:9" x14ac:dyDescent="0.3">
      <c r="A14" s="1">
        <v>9</v>
      </c>
      <c r="B14" s="1">
        <v>1402224</v>
      </c>
      <c r="C14" s="1" t="s">
        <v>20</v>
      </c>
      <c r="D14" s="1" t="s">
        <v>12</v>
      </c>
      <c r="E14" s="1">
        <v>18</v>
      </c>
      <c r="F14" s="13">
        <v>8.7799999999999994</v>
      </c>
      <c r="G14" s="14">
        <f t="shared" si="0"/>
        <v>0</v>
      </c>
      <c r="H14" s="15">
        <f t="shared" si="1"/>
        <v>0</v>
      </c>
      <c r="I14" s="5"/>
    </row>
    <row r="15" spans="1:9" x14ac:dyDescent="0.3">
      <c r="A15" s="1">
        <v>10</v>
      </c>
      <c r="B15" s="1">
        <v>1402225</v>
      </c>
      <c r="C15" s="1" t="s">
        <v>21</v>
      </c>
      <c r="D15" s="1" t="s">
        <v>10</v>
      </c>
      <c r="E15" s="1">
        <v>18</v>
      </c>
      <c r="F15" s="13">
        <v>8.0500000000000007</v>
      </c>
      <c r="G15" s="14">
        <f t="shared" si="0"/>
        <v>0</v>
      </c>
      <c r="H15" s="15">
        <f t="shared" si="1"/>
        <v>0</v>
      </c>
      <c r="I15" s="5"/>
    </row>
    <row r="16" spans="1:9" x14ac:dyDescent="0.3">
      <c r="A16" s="1">
        <v>11</v>
      </c>
      <c r="B16" s="1">
        <v>1402226</v>
      </c>
      <c r="C16" s="1" t="s">
        <v>22</v>
      </c>
      <c r="D16" s="1" t="s">
        <v>12</v>
      </c>
      <c r="E16" s="1">
        <v>18</v>
      </c>
      <c r="F16" s="13">
        <v>9.69</v>
      </c>
      <c r="G16" s="14">
        <f t="shared" si="0"/>
        <v>0</v>
      </c>
      <c r="H16" s="15">
        <f t="shared" si="1"/>
        <v>0</v>
      </c>
      <c r="I16" s="5"/>
    </row>
    <row r="17" spans="1:8" x14ac:dyDescent="0.3">
      <c r="A17" s="1">
        <v>12</v>
      </c>
      <c r="B17" s="1">
        <v>1402227</v>
      </c>
      <c r="C17" s="1" t="s">
        <v>23</v>
      </c>
      <c r="D17" s="1" t="s">
        <v>12</v>
      </c>
      <c r="E17" s="1">
        <v>18</v>
      </c>
      <c r="F17" s="13">
        <v>9.83</v>
      </c>
      <c r="G17" s="14">
        <f t="shared" si="0"/>
        <v>0</v>
      </c>
      <c r="H17" s="15">
        <f t="shared" si="1"/>
        <v>0</v>
      </c>
    </row>
    <row r="18" spans="1:8" x14ac:dyDescent="0.3">
      <c r="A18" s="1">
        <v>13</v>
      </c>
      <c r="B18" s="1">
        <v>1402228</v>
      </c>
      <c r="C18" s="1" t="s">
        <v>24</v>
      </c>
      <c r="D18" s="1" t="s">
        <v>10</v>
      </c>
      <c r="E18" s="1">
        <v>18</v>
      </c>
      <c r="F18" s="13">
        <v>7.11</v>
      </c>
      <c r="G18" s="14">
        <f t="shared" si="0"/>
        <v>0</v>
      </c>
      <c r="H18" s="15">
        <f t="shared" si="1"/>
        <v>0</v>
      </c>
    </row>
    <row r="19" spans="1:8" x14ac:dyDescent="0.3">
      <c r="A19" s="1">
        <v>14</v>
      </c>
      <c r="B19" s="1">
        <v>1402229</v>
      </c>
      <c r="C19" s="16" t="s">
        <v>25</v>
      </c>
      <c r="D19" s="16" t="s">
        <v>10</v>
      </c>
      <c r="E19" s="1">
        <v>18</v>
      </c>
      <c r="F19" s="13">
        <v>10.27</v>
      </c>
      <c r="G19" s="14">
        <f t="shared" si="0"/>
        <v>0</v>
      </c>
      <c r="H19" s="15">
        <f t="shared" si="1"/>
        <v>0</v>
      </c>
    </row>
    <row r="20" spans="1:8" ht="28.8" x14ac:dyDescent="0.3">
      <c r="A20" s="1">
        <v>15</v>
      </c>
      <c r="B20" s="1">
        <v>1402230</v>
      </c>
      <c r="C20" s="1" t="s">
        <v>26</v>
      </c>
      <c r="D20" s="1" t="s">
        <v>12</v>
      </c>
      <c r="E20" s="1">
        <v>18</v>
      </c>
      <c r="F20" s="13">
        <v>2.64</v>
      </c>
      <c r="G20" s="14">
        <f t="shared" si="0"/>
        <v>0</v>
      </c>
      <c r="H20" s="15">
        <f t="shared" si="1"/>
        <v>0</v>
      </c>
    </row>
    <row r="21" spans="1:8" ht="28.8" x14ac:dyDescent="0.3">
      <c r="A21" s="1">
        <v>16</v>
      </c>
      <c r="B21" s="1">
        <v>1402231</v>
      </c>
      <c r="C21" s="1" t="s">
        <v>27</v>
      </c>
      <c r="D21" s="1" t="s">
        <v>12</v>
      </c>
      <c r="E21" s="1">
        <v>18</v>
      </c>
      <c r="F21" s="13">
        <v>4.9800000000000004</v>
      </c>
      <c r="G21" s="14">
        <f t="shared" si="0"/>
        <v>0</v>
      </c>
      <c r="H21" s="15">
        <f t="shared" si="1"/>
        <v>0</v>
      </c>
    </row>
    <row r="22" spans="1:8" x14ac:dyDescent="0.3">
      <c r="A22" s="1">
        <v>17</v>
      </c>
      <c r="B22" s="1">
        <v>1402232</v>
      </c>
      <c r="C22" s="1" t="s">
        <v>28</v>
      </c>
      <c r="D22" s="1" t="s">
        <v>29</v>
      </c>
      <c r="E22" s="1">
        <v>18</v>
      </c>
      <c r="F22" s="13">
        <v>1.33</v>
      </c>
      <c r="G22" s="14">
        <f t="shared" si="0"/>
        <v>0</v>
      </c>
      <c r="H22" s="15">
        <f t="shared" si="1"/>
        <v>0</v>
      </c>
    </row>
    <row r="23" spans="1:8" x14ac:dyDescent="0.3">
      <c r="A23" s="1">
        <v>18</v>
      </c>
      <c r="B23" s="1">
        <v>1402233</v>
      </c>
      <c r="C23" s="1" t="s">
        <v>30</v>
      </c>
      <c r="D23" s="1" t="s">
        <v>29</v>
      </c>
      <c r="E23" s="1">
        <v>18</v>
      </c>
      <c r="F23" s="13">
        <v>3.49</v>
      </c>
      <c r="G23" s="14">
        <f t="shared" si="0"/>
        <v>0</v>
      </c>
      <c r="H23" s="15">
        <f t="shared" si="1"/>
        <v>0</v>
      </c>
    </row>
    <row r="24" spans="1:8" ht="43.2" x14ac:dyDescent="0.3">
      <c r="A24" s="1">
        <v>19</v>
      </c>
      <c r="B24" s="1">
        <v>1402234</v>
      </c>
      <c r="C24" s="1" t="s">
        <v>31</v>
      </c>
      <c r="D24" s="1" t="s">
        <v>10</v>
      </c>
      <c r="E24" s="1">
        <v>417</v>
      </c>
      <c r="F24" s="13">
        <v>10.74</v>
      </c>
      <c r="G24" s="14">
        <f t="shared" si="0"/>
        <v>0</v>
      </c>
      <c r="H24" s="15">
        <f t="shared" si="1"/>
        <v>0</v>
      </c>
    </row>
    <row r="25" spans="1:8" x14ac:dyDescent="0.3">
      <c r="A25" s="1">
        <v>20</v>
      </c>
      <c r="B25" s="1">
        <v>1402235</v>
      </c>
      <c r="C25" s="1" t="s">
        <v>32</v>
      </c>
      <c r="D25" s="1" t="s">
        <v>10</v>
      </c>
      <c r="E25" s="1">
        <v>234</v>
      </c>
      <c r="F25" s="13">
        <v>7.32</v>
      </c>
      <c r="G25" s="14">
        <f t="shared" si="0"/>
        <v>0</v>
      </c>
      <c r="H25" s="15">
        <f t="shared" si="1"/>
        <v>0</v>
      </c>
    </row>
    <row r="26" spans="1:8" x14ac:dyDescent="0.3">
      <c r="A26" s="1">
        <v>21</v>
      </c>
      <c r="B26" s="1">
        <v>1402236</v>
      </c>
      <c r="C26" s="1" t="s">
        <v>33</v>
      </c>
      <c r="D26" s="1" t="s">
        <v>10</v>
      </c>
      <c r="E26" s="1">
        <v>240</v>
      </c>
      <c r="F26" s="13">
        <v>3.09</v>
      </c>
      <c r="G26" s="14">
        <f t="shared" si="0"/>
        <v>0</v>
      </c>
      <c r="H26" s="15">
        <f t="shared" si="1"/>
        <v>0</v>
      </c>
    </row>
    <row r="27" spans="1:8" x14ac:dyDescent="0.3">
      <c r="A27" s="1">
        <v>22</v>
      </c>
      <c r="B27" s="1">
        <v>1402256</v>
      </c>
      <c r="C27" s="1" t="s">
        <v>34</v>
      </c>
      <c r="D27" s="1" t="s">
        <v>35</v>
      </c>
      <c r="E27" s="1">
        <v>18</v>
      </c>
      <c r="F27" s="13">
        <v>1.34</v>
      </c>
      <c r="G27" s="14">
        <f t="shared" si="0"/>
        <v>0</v>
      </c>
      <c r="H27" s="15">
        <f t="shared" si="1"/>
        <v>0</v>
      </c>
    </row>
    <row r="28" spans="1:8" ht="43.2" x14ac:dyDescent="0.3">
      <c r="A28" s="1">
        <v>23</v>
      </c>
      <c r="B28" s="1">
        <v>1402257</v>
      </c>
      <c r="C28" s="1" t="s">
        <v>36</v>
      </c>
      <c r="D28" s="1" t="s">
        <v>10</v>
      </c>
      <c r="E28" s="1">
        <v>18</v>
      </c>
      <c r="F28" s="13">
        <v>6.92</v>
      </c>
      <c r="G28" s="14">
        <f t="shared" si="0"/>
        <v>0</v>
      </c>
      <c r="H28" s="15">
        <f t="shared" si="1"/>
        <v>0</v>
      </c>
    </row>
    <row r="29" spans="1:8" ht="28.8" x14ac:dyDescent="0.3">
      <c r="A29" s="1">
        <v>24</v>
      </c>
      <c r="B29" s="1">
        <v>1402258</v>
      </c>
      <c r="C29" s="16" t="s">
        <v>37</v>
      </c>
      <c r="D29" s="16" t="s">
        <v>10</v>
      </c>
      <c r="E29" s="1">
        <v>18</v>
      </c>
      <c r="F29" s="13">
        <v>8.5399999999999991</v>
      </c>
      <c r="G29" s="14">
        <f t="shared" si="0"/>
        <v>0</v>
      </c>
      <c r="H29" s="15">
        <f t="shared" si="1"/>
        <v>0</v>
      </c>
    </row>
    <row r="30" spans="1:8" ht="43.2" x14ac:dyDescent="0.3">
      <c r="A30" s="1">
        <v>25</v>
      </c>
      <c r="B30" s="1">
        <v>1402259</v>
      </c>
      <c r="C30" s="1" t="s">
        <v>38</v>
      </c>
      <c r="D30" s="1" t="s">
        <v>12</v>
      </c>
      <c r="E30" s="1">
        <v>18</v>
      </c>
      <c r="F30" s="13">
        <v>3.92</v>
      </c>
      <c r="G30" s="14">
        <f t="shared" si="0"/>
        <v>0</v>
      </c>
      <c r="H30" s="15">
        <f t="shared" si="1"/>
        <v>0</v>
      </c>
    </row>
    <row r="31" spans="1:8" ht="28.8" x14ac:dyDescent="0.3">
      <c r="A31" s="1">
        <v>26</v>
      </c>
      <c r="B31" s="1">
        <v>1402260</v>
      </c>
      <c r="C31" s="1" t="s">
        <v>39</v>
      </c>
      <c r="D31" s="1" t="s">
        <v>10</v>
      </c>
      <c r="E31" s="1">
        <v>18</v>
      </c>
      <c r="F31" s="13">
        <v>3.25</v>
      </c>
      <c r="G31" s="14">
        <f t="shared" si="0"/>
        <v>0</v>
      </c>
      <c r="H31" s="15">
        <f t="shared" si="1"/>
        <v>0</v>
      </c>
    </row>
    <row r="32" spans="1:8" ht="102.6" customHeight="1" x14ac:dyDescent="0.3">
      <c r="A32" s="1">
        <v>27</v>
      </c>
      <c r="B32" s="1">
        <v>1402237</v>
      </c>
      <c r="C32" s="1" t="s">
        <v>40</v>
      </c>
      <c r="D32" s="1" t="s">
        <v>12</v>
      </c>
      <c r="E32" s="1">
        <v>18</v>
      </c>
      <c r="F32" s="13">
        <v>5.97</v>
      </c>
      <c r="G32" s="14">
        <f t="shared" si="0"/>
        <v>0</v>
      </c>
      <c r="H32" s="15">
        <f t="shared" si="1"/>
        <v>0</v>
      </c>
    </row>
    <row r="33" spans="1:9" ht="28.8" x14ac:dyDescent="0.3">
      <c r="A33" s="1">
        <v>28</v>
      </c>
      <c r="B33" s="1">
        <v>1402261</v>
      </c>
      <c r="C33" s="16" t="s">
        <v>41</v>
      </c>
      <c r="D33" s="16" t="s">
        <v>10</v>
      </c>
      <c r="E33" s="1">
        <v>18</v>
      </c>
      <c r="F33" s="13">
        <v>6.67</v>
      </c>
      <c r="G33" s="14">
        <f t="shared" si="0"/>
        <v>0</v>
      </c>
      <c r="H33" s="15">
        <f t="shared" si="1"/>
        <v>0</v>
      </c>
      <c r="I33" s="5"/>
    </row>
    <row r="34" spans="1:9" ht="28.8" x14ac:dyDescent="0.3">
      <c r="A34" s="1">
        <v>29</v>
      </c>
      <c r="B34" s="1">
        <v>1402238</v>
      </c>
      <c r="C34" s="16" t="s">
        <v>42</v>
      </c>
      <c r="D34" s="16" t="s">
        <v>10</v>
      </c>
      <c r="E34" s="1">
        <v>18</v>
      </c>
      <c r="F34" s="13">
        <v>8.7200000000000006</v>
      </c>
      <c r="G34" s="14">
        <f t="shared" si="0"/>
        <v>0</v>
      </c>
      <c r="H34" s="15">
        <f t="shared" si="1"/>
        <v>0</v>
      </c>
      <c r="I34" s="5"/>
    </row>
    <row r="35" spans="1:9" ht="42.75" customHeight="1" x14ac:dyDescent="0.3">
      <c r="A35" s="1">
        <v>30</v>
      </c>
      <c r="B35" s="1">
        <v>1402262</v>
      </c>
      <c r="C35" s="1" t="s">
        <v>43</v>
      </c>
      <c r="D35" s="1" t="s">
        <v>44</v>
      </c>
      <c r="E35" s="1">
        <v>18</v>
      </c>
      <c r="F35" s="13">
        <v>1.18</v>
      </c>
      <c r="G35" s="14">
        <f t="shared" si="0"/>
        <v>0</v>
      </c>
      <c r="H35" s="15">
        <f t="shared" si="1"/>
        <v>0</v>
      </c>
      <c r="I35" s="5"/>
    </row>
    <row r="36" spans="1:9" x14ac:dyDescent="0.3">
      <c r="A36" s="1">
        <v>31</v>
      </c>
      <c r="B36" s="1">
        <v>1402239</v>
      </c>
      <c r="C36" s="16" t="s">
        <v>45</v>
      </c>
      <c r="D36" s="16" t="s">
        <v>35</v>
      </c>
      <c r="E36" s="1">
        <v>18</v>
      </c>
      <c r="F36" s="13">
        <v>6.06</v>
      </c>
      <c r="G36" s="14">
        <f t="shared" si="0"/>
        <v>0</v>
      </c>
      <c r="H36" s="15">
        <f t="shared" si="1"/>
        <v>0</v>
      </c>
      <c r="I36" s="5"/>
    </row>
    <row r="37" spans="1:9" ht="28.8" x14ac:dyDescent="0.3">
      <c r="A37" s="1">
        <v>32</v>
      </c>
      <c r="B37" s="1">
        <v>1402242</v>
      </c>
      <c r="C37" s="1" t="s">
        <v>46</v>
      </c>
      <c r="D37" s="1" t="s">
        <v>47</v>
      </c>
      <c r="E37" s="1">
        <v>18</v>
      </c>
      <c r="F37" s="13">
        <v>2.5499999999999998</v>
      </c>
      <c r="G37" s="14">
        <f t="shared" si="0"/>
        <v>0</v>
      </c>
      <c r="H37" s="15">
        <f t="shared" si="1"/>
        <v>0</v>
      </c>
      <c r="I37" s="5"/>
    </row>
    <row r="38" spans="1:9" x14ac:dyDescent="0.3">
      <c r="A38" s="1">
        <v>33</v>
      </c>
      <c r="B38" s="1">
        <v>1402243</v>
      </c>
      <c r="C38" s="1" t="s">
        <v>48</v>
      </c>
      <c r="D38" s="1" t="s">
        <v>12</v>
      </c>
      <c r="E38" s="1">
        <v>18</v>
      </c>
      <c r="F38" s="13">
        <v>2.6</v>
      </c>
      <c r="G38" s="14">
        <f t="shared" si="0"/>
        <v>0</v>
      </c>
      <c r="H38" s="15">
        <f t="shared" si="1"/>
        <v>0</v>
      </c>
      <c r="I38" s="5"/>
    </row>
    <row r="39" spans="1:9" x14ac:dyDescent="0.3">
      <c r="A39" s="1">
        <v>34</v>
      </c>
      <c r="B39" s="1">
        <v>1402244</v>
      </c>
      <c r="C39" s="1" t="s">
        <v>49</v>
      </c>
      <c r="D39" s="1" t="s">
        <v>35</v>
      </c>
      <c r="E39" s="1">
        <v>18</v>
      </c>
      <c r="F39" s="13">
        <v>2.8</v>
      </c>
      <c r="G39" s="14">
        <f t="shared" si="0"/>
        <v>0</v>
      </c>
      <c r="H39" s="15">
        <f t="shared" si="1"/>
        <v>0</v>
      </c>
      <c r="I39" s="5"/>
    </row>
    <row r="40" spans="1:9" x14ac:dyDescent="0.3">
      <c r="A40" s="1"/>
      <c r="B40" s="1"/>
      <c r="C40" s="17" t="s">
        <v>50</v>
      </c>
      <c r="D40" s="1"/>
      <c r="E40" s="1"/>
      <c r="F40" s="1"/>
      <c r="G40" s="18"/>
      <c r="H40" s="19">
        <f>SUM(H6:H39)</f>
        <v>0</v>
      </c>
      <c r="I40" s="5"/>
    </row>
    <row r="41" spans="1:9" ht="10.8" customHeight="1" x14ac:dyDescent="0.3"/>
    <row r="42" spans="1:9" ht="29.4" customHeight="1" thickBot="1" x14ac:dyDescent="0.35">
      <c r="A42" s="38" t="s">
        <v>55</v>
      </c>
      <c r="B42" s="39"/>
      <c r="C42" s="39"/>
      <c r="D42" s="39"/>
      <c r="E42" s="39"/>
      <c r="F42" s="39"/>
      <c r="G42" s="39"/>
      <c r="H42" s="39"/>
      <c r="I42" s="5"/>
    </row>
    <row r="43" spans="1:9" ht="28.8" x14ac:dyDescent="0.3">
      <c r="A43" s="20" t="s">
        <v>1</v>
      </c>
      <c r="B43" s="20" t="s">
        <v>2</v>
      </c>
      <c r="C43" s="20" t="s">
        <v>3</v>
      </c>
      <c r="D43" s="20" t="s">
        <v>4</v>
      </c>
      <c r="E43" s="20" t="s">
        <v>5</v>
      </c>
      <c r="F43" s="20" t="s">
        <v>6</v>
      </c>
      <c r="G43" s="21" t="s">
        <v>7</v>
      </c>
      <c r="H43" s="22" t="s">
        <v>8</v>
      </c>
      <c r="I43" s="5"/>
    </row>
    <row r="44" spans="1:9" x14ac:dyDescent="0.3">
      <c r="A44" s="11">
        <v>0</v>
      </c>
      <c r="B44" s="11">
        <v>1</v>
      </c>
      <c r="C44" s="11">
        <v>2</v>
      </c>
      <c r="D44" s="11">
        <v>3</v>
      </c>
      <c r="E44" s="11">
        <v>4</v>
      </c>
      <c r="F44" s="11">
        <v>5</v>
      </c>
      <c r="G44" s="12">
        <v>6</v>
      </c>
      <c r="H44" s="11">
        <v>7</v>
      </c>
      <c r="I44" s="5"/>
    </row>
    <row r="45" spans="1:9" x14ac:dyDescent="0.3">
      <c r="A45" s="1">
        <v>1</v>
      </c>
      <c r="B45" s="1">
        <v>1402263</v>
      </c>
      <c r="C45" s="1" t="s">
        <v>9</v>
      </c>
      <c r="D45" s="1" t="s">
        <v>10</v>
      </c>
      <c r="E45" s="1">
        <v>24</v>
      </c>
      <c r="F45" s="13">
        <v>6.66</v>
      </c>
      <c r="G45" s="14">
        <f t="shared" ref="G45:G78" si="2">F45*$H$3</f>
        <v>0</v>
      </c>
      <c r="H45" s="15">
        <f t="shared" ref="H45:H78" si="3">G45*E45</f>
        <v>0</v>
      </c>
      <c r="I45" s="5"/>
    </row>
    <row r="46" spans="1:9" x14ac:dyDescent="0.3">
      <c r="A46" s="1">
        <v>2</v>
      </c>
      <c r="B46" s="2">
        <v>1402245</v>
      </c>
      <c r="C46" s="1" t="s">
        <v>11</v>
      </c>
      <c r="D46" s="1" t="s">
        <v>12</v>
      </c>
      <c r="E46" s="1">
        <v>24</v>
      </c>
      <c r="F46" s="13">
        <v>9.73</v>
      </c>
      <c r="G46" s="14">
        <f t="shared" si="2"/>
        <v>0</v>
      </c>
      <c r="H46" s="15">
        <f t="shared" si="3"/>
        <v>0</v>
      </c>
      <c r="I46" s="5"/>
    </row>
    <row r="47" spans="1:9" x14ac:dyDescent="0.3">
      <c r="A47" s="1">
        <v>3</v>
      </c>
      <c r="B47" s="1">
        <v>1402264</v>
      </c>
      <c r="C47" s="1" t="s">
        <v>13</v>
      </c>
      <c r="D47" s="1" t="s">
        <v>14</v>
      </c>
      <c r="E47" s="1">
        <v>24</v>
      </c>
      <c r="F47" s="13">
        <v>9.18</v>
      </c>
      <c r="G47" s="14">
        <f t="shared" si="2"/>
        <v>0</v>
      </c>
      <c r="H47" s="15">
        <f t="shared" si="3"/>
        <v>0</v>
      </c>
      <c r="I47" s="5"/>
    </row>
    <row r="48" spans="1:9" x14ac:dyDescent="0.3">
      <c r="A48" s="1">
        <v>4</v>
      </c>
      <c r="B48" s="1">
        <v>1402265</v>
      </c>
      <c r="C48" s="1" t="s">
        <v>15</v>
      </c>
      <c r="D48" s="1" t="s">
        <v>10</v>
      </c>
      <c r="E48" s="1">
        <v>24</v>
      </c>
      <c r="F48" s="13">
        <v>7.71</v>
      </c>
      <c r="G48" s="14">
        <f t="shared" si="2"/>
        <v>0</v>
      </c>
      <c r="H48" s="15">
        <f t="shared" si="3"/>
        <v>0</v>
      </c>
      <c r="I48" s="5"/>
    </row>
    <row r="49" spans="1:9" x14ac:dyDescent="0.3">
      <c r="A49" s="1">
        <v>5</v>
      </c>
      <c r="B49" s="1">
        <v>1402266</v>
      </c>
      <c r="C49" s="16" t="s">
        <v>16</v>
      </c>
      <c r="D49" s="16" t="s">
        <v>10</v>
      </c>
      <c r="E49" s="1">
        <v>27</v>
      </c>
      <c r="F49" s="13">
        <v>10.16</v>
      </c>
      <c r="G49" s="14">
        <f t="shared" si="2"/>
        <v>0</v>
      </c>
      <c r="H49" s="15">
        <f t="shared" si="3"/>
        <v>0</v>
      </c>
      <c r="I49" s="5"/>
    </row>
    <row r="50" spans="1:9" x14ac:dyDescent="0.3">
      <c r="A50" s="1">
        <v>6</v>
      </c>
      <c r="B50" s="1">
        <v>1402267</v>
      </c>
      <c r="C50" s="1" t="s">
        <v>17</v>
      </c>
      <c r="D50" s="1" t="s">
        <v>12</v>
      </c>
      <c r="E50" s="1">
        <v>24</v>
      </c>
      <c r="F50" s="13">
        <v>3.22</v>
      </c>
      <c r="G50" s="14">
        <f t="shared" si="2"/>
        <v>0</v>
      </c>
      <c r="H50" s="15">
        <f t="shared" si="3"/>
        <v>0</v>
      </c>
      <c r="I50" s="5"/>
    </row>
    <row r="51" spans="1:9" x14ac:dyDescent="0.3">
      <c r="A51" s="1">
        <v>7</v>
      </c>
      <c r="B51" s="1">
        <v>1402268</v>
      </c>
      <c r="C51" s="1" t="s">
        <v>18</v>
      </c>
      <c r="D51" s="1" t="s">
        <v>12</v>
      </c>
      <c r="E51" s="1">
        <v>24</v>
      </c>
      <c r="F51" s="13">
        <v>6.09</v>
      </c>
      <c r="G51" s="14">
        <f t="shared" si="2"/>
        <v>0</v>
      </c>
      <c r="H51" s="15">
        <f t="shared" si="3"/>
        <v>0</v>
      </c>
      <c r="I51" s="5"/>
    </row>
    <row r="52" spans="1:9" x14ac:dyDescent="0.3">
      <c r="A52" s="1">
        <v>8</v>
      </c>
      <c r="B52" s="1">
        <v>1402269</v>
      </c>
      <c r="C52" s="1" t="s">
        <v>19</v>
      </c>
      <c r="D52" s="1" t="s">
        <v>12</v>
      </c>
      <c r="E52" s="1">
        <v>24</v>
      </c>
      <c r="F52" s="13">
        <v>3.87</v>
      </c>
      <c r="G52" s="14">
        <f t="shared" si="2"/>
        <v>0</v>
      </c>
      <c r="H52" s="15">
        <f t="shared" si="3"/>
        <v>0</v>
      </c>
      <c r="I52" s="5"/>
    </row>
    <row r="53" spans="1:9" x14ac:dyDescent="0.3">
      <c r="A53" s="1">
        <v>9</v>
      </c>
      <c r="B53" s="1">
        <v>1402270</v>
      </c>
      <c r="C53" s="1" t="s">
        <v>20</v>
      </c>
      <c r="D53" s="1" t="s">
        <v>12</v>
      </c>
      <c r="E53" s="1">
        <v>24</v>
      </c>
      <c r="F53" s="13">
        <v>6.25</v>
      </c>
      <c r="G53" s="14">
        <f t="shared" si="2"/>
        <v>0</v>
      </c>
      <c r="H53" s="15">
        <f t="shared" si="3"/>
        <v>0</v>
      </c>
      <c r="I53" s="5"/>
    </row>
    <row r="54" spans="1:9" x14ac:dyDescent="0.3">
      <c r="A54" s="1">
        <v>10</v>
      </c>
      <c r="B54" s="1">
        <v>1402271</v>
      </c>
      <c r="C54" s="1" t="s">
        <v>21</v>
      </c>
      <c r="D54" s="1" t="s">
        <v>10</v>
      </c>
      <c r="E54" s="1">
        <v>24</v>
      </c>
      <c r="F54" s="13">
        <v>8.7799999999999994</v>
      </c>
      <c r="G54" s="14">
        <f t="shared" si="2"/>
        <v>0</v>
      </c>
      <c r="H54" s="15">
        <f t="shared" si="3"/>
        <v>0</v>
      </c>
      <c r="I54" s="5"/>
    </row>
    <row r="55" spans="1:9" x14ac:dyDescent="0.3">
      <c r="A55" s="1">
        <v>11</v>
      </c>
      <c r="B55" s="1">
        <v>1402246</v>
      </c>
      <c r="C55" s="1" t="s">
        <v>22</v>
      </c>
      <c r="D55" s="1" t="s">
        <v>12</v>
      </c>
      <c r="E55" s="1">
        <v>24</v>
      </c>
      <c r="F55" s="13">
        <v>10.53</v>
      </c>
      <c r="G55" s="14">
        <f t="shared" si="2"/>
        <v>0</v>
      </c>
      <c r="H55" s="15">
        <f t="shared" si="3"/>
        <v>0</v>
      </c>
      <c r="I55" s="5"/>
    </row>
    <row r="56" spans="1:9" x14ac:dyDescent="0.3">
      <c r="A56" s="1">
        <v>12</v>
      </c>
      <c r="B56" s="1">
        <v>1402272</v>
      </c>
      <c r="C56" s="1" t="s">
        <v>23</v>
      </c>
      <c r="D56" s="1" t="s">
        <v>12</v>
      </c>
      <c r="E56" s="1">
        <v>24</v>
      </c>
      <c r="F56" s="13">
        <v>10.65</v>
      </c>
      <c r="G56" s="14">
        <f t="shared" si="2"/>
        <v>0</v>
      </c>
      <c r="H56" s="15">
        <f t="shared" si="3"/>
        <v>0</v>
      </c>
      <c r="I56" s="5"/>
    </row>
    <row r="57" spans="1:9" x14ac:dyDescent="0.3">
      <c r="A57" s="1">
        <v>13</v>
      </c>
      <c r="B57" s="1">
        <v>1402273</v>
      </c>
      <c r="C57" s="1" t="s">
        <v>24</v>
      </c>
      <c r="D57" s="1" t="s">
        <v>10</v>
      </c>
      <c r="E57" s="1">
        <v>24</v>
      </c>
      <c r="F57" s="13">
        <v>7.77</v>
      </c>
      <c r="G57" s="14">
        <f t="shared" si="2"/>
        <v>0</v>
      </c>
      <c r="H57" s="15">
        <f t="shared" si="3"/>
        <v>0</v>
      </c>
      <c r="I57" s="5"/>
    </row>
    <row r="58" spans="1:9" x14ac:dyDescent="0.3">
      <c r="A58" s="1">
        <v>14</v>
      </c>
      <c r="B58" s="1">
        <v>1402274</v>
      </c>
      <c r="C58" s="16" t="s">
        <v>25</v>
      </c>
      <c r="D58" s="16" t="s">
        <v>10</v>
      </c>
      <c r="E58" s="1">
        <v>24</v>
      </c>
      <c r="F58" s="13">
        <v>11.27</v>
      </c>
      <c r="G58" s="14">
        <f t="shared" si="2"/>
        <v>0</v>
      </c>
      <c r="H58" s="15">
        <f t="shared" si="3"/>
        <v>0</v>
      </c>
      <c r="I58" s="5"/>
    </row>
    <row r="59" spans="1:9" ht="28.8" x14ac:dyDescent="0.3">
      <c r="A59" s="1">
        <v>15</v>
      </c>
      <c r="B59" s="1">
        <v>1402275</v>
      </c>
      <c r="C59" s="1" t="s">
        <v>26</v>
      </c>
      <c r="D59" s="1" t="s">
        <v>12</v>
      </c>
      <c r="E59" s="1">
        <v>24</v>
      </c>
      <c r="F59" s="13">
        <v>3.16</v>
      </c>
      <c r="G59" s="14">
        <f t="shared" si="2"/>
        <v>0</v>
      </c>
      <c r="H59" s="15">
        <f t="shared" si="3"/>
        <v>0</v>
      </c>
      <c r="I59" s="5"/>
    </row>
    <row r="60" spans="1:9" ht="28.8" x14ac:dyDescent="0.3">
      <c r="A60" s="1">
        <v>16</v>
      </c>
      <c r="B60" s="1">
        <v>1402276</v>
      </c>
      <c r="C60" s="1" t="s">
        <v>27</v>
      </c>
      <c r="D60" s="1" t="s">
        <v>12</v>
      </c>
      <c r="E60" s="1">
        <v>24</v>
      </c>
      <c r="F60" s="13">
        <v>5.5</v>
      </c>
      <c r="G60" s="14">
        <f t="shared" si="2"/>
        <v>0</v>
      </c>
      <c r="H60" s="15">
        <f t="shared" si="3"/>
        <v>0</v>
      </c>
      <c r="I60" s="5"/>
    </row>
    <row r="61" spans="1:9" x14ac:dyDescent="0.3">
      <c r="A61" s="1">
        <v>17</v>
      </c>
      <c r="B61" s="1">
        <v>1402277</v>
      </c>
      <c r="C61" s="1" t="s">
        <v>28</v>
      </c>
      <c r="D61" s="1" t="s">
        <v>29</v>
      </c>
      <c r="E61" s="1">
        <v>36</v>
      </c>
      <c r="F61" s="13">
        <v>1.8</v>
      </c>
      <c r="G61" s="14">
        <f t="shared" si="2"/>
        <v>0</v>
      </c>
      <c r="H61" s="15">
        <f t="shared" si="3"/>
        <v>0</v>
      </c>
      <c r="I61" s="5"/>
    </row>
    <row r="62" spans="1:9" x14ac:dyDescent="0.3">
      <c r="A62" s="1">
        <v>18</v>
      </c>
      <c r="B62" s="1">
        <v>1402278</v>
      </c>
      <c r="C62" s="1" t="s">
        <v>30</v>
      </c>
      <c r="D62" s="1" t="s">
        <v>29</v>
      </c>
      <c r="E62" s="1">
        <v>36</v>
      </c>
      <c r="F62" s="13">
        <v>4.04</v>
      </c>
      <c r="G62" s="14">
        <f t="shared" si="2"/>
        <v>0</v>
      </c>
      <c r="H62" s="15">
        <f t="shared" si="3"/>
        <v>0</v>
      </c>
      <c r="I62" s="5"/>
    </row>
    <row r="63" spans="1:9" ht="43.2" x14ac:dyDescent="0.3">
      <c r="A63" s="1">
        <v>19</v>
      </c>
      <c r="B63" s="1">
        <v>1402279</v>
      </c>
      <c r="C63" s="1" t="s">
        <v>31</v>
      </c>
      <c r="D63" s="1" t="s">
        <v>10</v>
      </c>
      <c r="E63" s="1">
        <v>1500</v>
      </c>
      <c r="F63" s="13">
        <v>12.13</v>
      </c>
      <c r="G63" s="14">
        <f t="shared" si="2"/>
        <v>0</v>
      </c>
      <c r="H63" s="15">
        <f t="shared" si="3"/>
        <v>0</v>
      </c>
      <c r="I63" s="5"/>
    </row>
    <row r="64" spans="1:9" ht="22.2" customHeight="1" x14ac:dyDescent="0.3">
      <c r="A64" s="1">
        <v>20</v>
      </c>
      <c r="B64" s="1">
        <v>1402247</v>
      </c>
      <c r="C64" s="1" t="s">
        <v>32</v>
      </c>
      <c r="D64" s="1" t="s">
        <v>10</v>
      </c>
      <c r="E64" s="1">
        <v>96</v>
      </c>
      <c r="F64" s="13">
        <v>8.1</v>
      </c>
      <c r="G64" s="14">
        <f t="shared" si="2"/>
        <v>0</v>
      </c>
      <c r="H64" s="15">
        <f t="shared" si="3"/>
        <v>0</v>
      </c>
      <c r="I64" s="5"/>
    </row>
    <row r="65" spans="1:9" ht="12" customHeight="1" x14ac:dyDescent="0.3">
      <c r="A65" s="1">
        <v>21</v>
      </c>
      <c r="B65" s="1">
        <v>1402248</v>
      </c>
      <c r="C65" s="1" t="s">
        <v>33</v>
      </c>
      <c r="D65" s="1" t="s">
        <v>10</v>
      </c>
      <c r="E65" s="1">
        <v>48</v>
      </c>
      <c r="F65" s="13">
        <v>3.93</v>
      </c>
      <c r="G65" s="14">
        <f t="shared" si="2"/>
        <v>0</v>
      </c>
      <c r="H65" s="15">
        <f t="shared" si="3"/>
        <v>0</v>
      </c>
      <c r="I65" s="5"/>
    </row>
    <row r="66" spans="1:9" ht="21.6" customHeight="1" x14ac:dyDescent="0.3">
      <c r="A66" s="1">
        <v>22</v>
      </c>
      <c r="B66" s="1">
        <v>1402280</v>
      </c>
      <c r="C66" s="1" t="s">
        <v>34</v>
      </c>
      <c r="D66" s="1" t="s">
        <v>35</v>
      </c>
      <c r="E66" s="1">
        <v>48</v>
      </c>
      <c r="F66" s="13">
        <v>1.45</v>
      </c>
      <c r="G66" s="14">
        <f t="shared" si="2"/>
        <v>0</v>
      </c>
      <c r="H66" s="15">
        <f t="shared" si="3"/>
        <v>0</v>
      </c>
      <c r="I66" s="5"/>
    </row>
    <row r="67" spans="1:9" ht="43.2" x14ac:dyDescent="0.3">
      <c r="A67" s="1">
        <v>23</v>
      </c>
      <c r="B67" s="1">
        <v>1402281</v>
      </c>
      <c r="C67" s="1" t="s">
        <v>36</v>
      </c>
      <c r="D67" s="1" t="s">
        <v>10</v>
      </c>
      <c r="E67" s="1">
        <v>24</v>
      </c>
      <c r="F67" s="13">
        <v>7.41</v>
      </c>
      <c r="G67" s="14">
        <f t="shared" si="2"/>
        <v>0</v>
      </c>
      <c r="H67" s="15">
        <f t="shared" si="3"/>
        <v>0</v>
      </c>
      <c r="I67" s="5"/>
    </row>
    <row r="68" spans="1:9" ht="24.6" customHeight="1" x14ac:dyDescent="0.3">
      <c r="A68" s="1">
        <v>24</v>
      </c>
      <c r="B68" s="1">
        <v>1402282</v>
      </c>
      <c r="C68" s="16" t="s">
        <v>37</v>
      </c>
      <c r="D68" s="16" t="s">
        <v>10</v>
      </c>
      <c r="E68" s="1">
        <v>24</v>
      </c>
      <c r="F68" s="13">
        <v>8.93</v>
      </c>
      <c r="G68" s="14">
        <f t="shared" si="2"/>
        <v>0</v>
      </c>
      <c r="H68" s="15">
        <f t="shared" si="3"/>
        <v>0</v>
      </c>
      <c r="I68" s="5"/>
    </row>
    <row r="69" spans="1:9" ht="43.2" x14ac:dyDescent="0.3">
      <c r="A69" s="1">
        <v>25</v>
      </c>
      <c r="B69" s="1">
        <v>1402283</v>
      </c>
      <c r="C69" s="1" t="s">
        <v>38</v>
      </c>
      <c r="D69" s="1" t="s">
        <v>12</v>
      </c>
      <c r="E69" s="1">
        <v>18</v>
      </c>
      <c r="F69" s="13">
        <v>4.38</v>
      </c>
      <c r="G69" s="14">
        <f t="shared" si="2"/>
        <v>0</v>
      </c>
      <c r="H69" s="15">
        <f t="shared" si="3"/>
        <v>0</v>
      </c>
      <c r="I69" s="5"/>
    </row>
    <row r="70" spans="1:9" ht="28.8" x14ac:dyDescent="0.3">
      <c r="A70" s="1">
        <v>26</v>
      </c>
      <c r="B70" s="1">
        <v>1402284</v>
      </c>
      <c r="C70" s="1" t="s">
        <v>39</v>
      </c>
      <c r="D70" s="1" t="s">
        <v>10</v>
      </c>
      <c r="E70" s="1">
        <v>24</v>
      </c>
      <c r="F70" s="13">
        <v>3.73</v>
      </c>
      <c r="G70" s="14">
        <f t="shared" si="2"/>
        <v>0</v>
      </c>
      <c r="H70" s="15">
        <f t="shared" si="3"/>
        <v>0</v>
      </c>
      <c r="I70" s="5"/>
    </row>
    <row r="71" spans="1:9" ht="99" customHeight="1" x14ac:dyDescent="0.3">
      <c r="A71" s="1">
        <v>27</v>
      </c>
      <c r="B71" s="1">
        <v>1402285</v>
      </c>
      <c r="C71" s="1" t="s">
        <v>40</v>
      </c>
      <c r="D71" s="1" t="s">
        <v>12</v>
      </c>
      <c r="E71" s="1">
        <v>24</v>
      </c>
      <c r="F71" s="13">
        <v>6.46</v>
      </c>
      <c r="G71" s="14">
        <f t="shared" si="2"/>
        <v>0</v>
      </c>
      <c r="H71" s="15">
        <f t="shared" si="3"/>
        <v>0</v>
      </c>
      <c r="I71" s="5"/>
    </row>
    <row r="72" spans="1:9" ht="28.8" x14ac:dyDescent="0.3">
      <c r="A72" s="1">
        <v>28</v>
      </c>
      <c r="B72" s="1">
        <v>1402286</v>
      </c>
      <c r="C72" s="16" t="s">
        <v>41</v>
      </c>
      <c r="D72" s="16" t="s">
        <v>10</v>
      </c>
      <c r="E72" s="1">
        <v>24</v>
      </c>
      <c r="F72" s="13">
        <v>7.26</v>
      </c>
      <c r="G72" s="14">
        <f t="shared" si="2"/>
        <v>0</v>
      </c>
      <c r="H72" s="15">
        <f t="shared" si="3"/>
        <v>0</v>
      </c>
      <c r="I72" s="5"/>
    </row>
    <row r="73" spans="1:9" ht="28.8" x14ac:dyDescent="0.3">
      <c r="A73" s="1">
        <v>29</v>
      </c>
      <c r="B73" s="1">
        <v>1402288</v>
      </c>
      <c r="C73" s="16" t="s">
        <v>42</v>
      </c>
      <c r="D73" s="16" t="s">
        <v>10</v>
      </c>
      <c r="E73" s="1">
        <v>24</v>
      </c>
      <c r="F73" s="13">
        <v>9.31</v>
      </c>
      <c r="G73" s="14">
        <f t="shared" si="2"/>
        <v>0</v>
      </c>
      <c r="H73" s="15">
        <f t="shared" si="3"/>
        <v>0</v>
      </c>
      <c r="I73" s="5"/>
    </row>
    <row r="74" spans="1:9" ht="28.8" x14ac:dyDescent="0.3">
      <c r="A74" s="1">
        <v>30</v>
      </c>
      <c r="B74" s="1">
        <v>1402287</v>
      </c>
      <c r="C74" s="1" t="s">
        <v>43</v>
      </c>
      <c r="D74" s="1" t="s">
        <v>44</v>
      </c>
      <c r="E74" s="1">
        <v>24</v>
      </c>
      <c r="F74" s="13">
        <v>1.68</v>
      </c>
      <c r="G74" s="14">
        <f t="shared" si="2"/>
        <v>0</v>
      </c>
      <c r="H74" s="15">
        <f t="shared" si="3"/>
        <v>0</v>
      </c>
      <c r="I74" s="5"/>
    </row>
    <row r="75" spans="1:9" x14ac:dyDescent="0.3">
      <c r="A75" s="1">
        <v>31</v>
      </c>
      <c r="B75" s="1">
        <v>1402289</v>
      </c>
      <c r="C75" s="16" t="s">
        <v>45</v>
      </c>
      <c r="D75" s="16" t="s">
        <v>35</v>
      </c>
      <c r="E75" s="1">
        <v>24</v>
      </c>
      <c r="F75" s="13">
        <v>6.72</v>
      </c>
      <c r="G75" s="14">
        <f t="shared" si="2"/>
        <v>0</v>
      </c>
      <c r="H75" s="15">
        <f t="shared" si="3"/>
        <v>0</v>
      </c>
      <c r="I75" s="5"/>
    </row>
    <row r="76" spans="1:9" ht="28.8" x14ac:dyDescent="0.3">
      <c r="A76" s="1">
        <v>32</v>
      </c>
      <c r="B76" s="2">
        <v>1402292</v>
      </c>
      <c r="C76" s="1" t="s">
        <v>46</v>
      </c>
      <c r="D76" s="1" t="s">
        <v>47</v>
      </c>
      <c r="E76" s="1">
        <v>24</v>
      </c>
      <c r="F76" s="13">
        <v>3.03</v>
      </c>
      <c r="G76" s="14">
        <f t="shared" si="2"/>
        <v>0</v>
      </c>
      <c r="H76" s="15">
        <f t="shared" si="3"/>
        <v>0</v>
      </c>
      <c r="I76" s="5"/>
    </row>
    <row r="77" spans="1:9" x14ac:dyDescent="0.3">
      <c r="A77" s="1">
        <v>33</v>
      </c>
      <c r="B77" s="1">
        <v>1402249</v>
      </c>
      <c r="C77" s="1" t="s">
        <v>48</v>
      </c>
      <c r="D77" s="1" t="s">
        <v>12</v>
      </c>
      <c r="E77" s="1">
        <v>24</v>
      </c>
      <c r="F77" s="13">
        <v>3.03</v>
      </c>
      <c r="G77" s="14">
        <f t="shared" si="2"/>
        <v>0</v>
      </c>
      <c r="H77" s="15">
        <f t="shared" si="3"/>
        <v>0</v>
      </c>
      <c r="I77" s="5"/>
    </row>
    <row r="78" spans="1:9" x14ac:dyDescent="0.3">
      <c r="A78" s="1">
        <v>34</v>
      </c>
      <c r="B78" s="1">
        <v>1402250</v>
      </c>
      <c r="C78" s="1" t="s">
        <v>49</v>
      </c>
      <c r="D78" s="1" t="s">
        <v>35</v>
      </c>
      <c r="E78" s="1">
        <v>24</v>
      </c>
      <c r="F78" s="13">
        <v>3.23</v>
      </c>
      <c r="G78" s="14">
        <f t="shared" si="2"/>
        <v>0</v>
      </c>
      <c r="H78" s="15">
        <f t="shared" si="3"/>
        <v>0</v>
      </c>
      <c r="I78" s="5"/>
    </row>
    <row r="79" spans="1:9" x14ac:dyDescent="0.3">
      <c r="A79" s="23"/>
      <c r="B79" s="23"/>
      <c r="C79" s="23" t="s">
        <v>51</v>
      </c>
      <c r="D79" s="23"/>
      <c r="E79" s="23"/>
      <c r="F79" s="23"/>
      <c r="G79" s="18"/>
      <c r="H79" s="14">
        <f>SUM(H45:H78)</f>
        <v>0</v>
      </c>
      <c r="I79" s="5"/>
    </row>
    <row r="80" spans="1:9" x14ac:dyDescent="0.3">
      <c r="A80" s="5"/>
      <c r="B80" s="5"/>
      <c r="C80" s="5"/>
      <c r="D80" s="5"/>
      <c r="E80" s="5"/>
      <c r="F80" s="5"/>
      <c r="H80" s="25"/>
      <c r="I80" s="5"/>
    </row>
    <row r="81" spans="1:9" x14ac:dyDescent="0.3">
      <c r="A81" s="5"/>
      <c r="B81" s="5"/>
      <c r="C81" s="26" t="s">
        <v>52</v>
      </c>
      <c r="D81" s="26"/>
      <c r="E81" s="26"/>
      <c r="F81" s="26"/>
      <c r="G81" s="27"/>
      <c r="H81" s="28">
        <f>H79+H40</f>
        <v>0</v>
      </c>
      <c r="I81" s="5"/>
    </row>
    <row r="82" spans="1:9" x14ac:dyDescent="0.3">
      <c r="A82" s="5"/>
      <c r="B82" s="5"/>
      <c r="C82" s="26" t="s">
        <v>53</v>
      </c>
      <c r="D82" s="26"/>
      <c r="E82" s="26"/>
      <c r="F82" s="26"/>
      <c r="G82" s="27"/>
      <c r="H82" s="29">
        <v>540000</v>
      </c>
      <c r="I82" s="5"/>
    </row>
    <row r="83" spans="1:9" x14ac:dyDescent="0.3">
      <c r="A83" s="5"/>
      <c r="B83" s="5"/>
      <c r="C83" s="30" t="s">
        <v>54</v>
      </c>
      <c r="D83" s="30"/>
      <c r="E83" s="30"/>
      <c r="F83" s="30"/>
      <c r="G83" s="31"/>
      <c r="H83" s="32">
        <f>H81+H82</f>
        <v>540000</v>
      </c>
      <c r="I83" s="5"/>
    </row>
    <row r="84" spans="1:9" x14ac:dyDescent="0.3">
      <c r="A84" s="5"/>
      <c r="B84" s="5"/>
      <c r="C84" s="5"/>
      <c r="D84" s="5"/>
      <c r="E84" s="5"/>
      <c r="F84" s="5"/>
      <c r="H84" s="33"/>
      <c r="I84" s="5"/>
    </row>
  </sheetData>
  <sheetProtection algorithmName="SHA-512" hashValue="zELNPlj3MUo2yCMQYhrJYYYcbT8/T+PK37FG1dR4HaGLPTwyW0BSKCGqhPXmjcKbooIoy5kTM9poZCWL8kTNNg==" saltValue="TvmTN/hOQn7iSA7bVxIeDg==" spinCount="100000" sheet="1" objects="1" scenarios="1"/>
  <mergeCells count="2">
    <mergeCell ref="A2:H2"/>
    <mergeCell ref="A42:H42"/>
  </mergeCells>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0B392126D4514DB83D427D002D3F65" ma:contentTypeVersion="3" ma:contentTypeDescription="Create a new document." ma:contentTypeScope="" ma:versionID="7cfd9fd84fea6f21629b20bc4ee96a98">
  <xsd:schema xmlns:xsd="http://www.w3.org/2001/XMLSchema" xmlns:xs="http://www.w3.org/2001/XMLSchema" xmlns:p="http://schemas.microsoft.com/office/2006/metadata/properties" xmlns:ns2="a6f9af00-59bc-4592-a275-2cf553305e46" targetNamespace="http://schemas.microsoft.com/office/2006/metadata/properties" ma:root="true" ma:fieldsID="2b1cd14e3c8bd8ac98b1ea926e3942cc" ns2:_="">
    <xsd:import namespace="a6f9af00-59bc-4592-a275-2cf553305e4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af00-59bc-4592-a275-2cf553305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93B579-7495-449F-9F03-9CBB911B7378}">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f9af00-59bc-4592-a275-2cf553305e46"/>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30B8FF22-0513-4517-863A-B717EDD2745D}">
  <ds:schemaRefs>
    <ds:schemaRef ds:uri="http://schemas.microsoft.com/sharepoint/v3/contenttype/forms"/>
  </ds:schemaRefs>
</ds:datastoreItem>
</file>

<file path=customXml/itemProps3.xml><?xml version="1.0" encoding="utf-8"?>
<ds:datastoreItem xmlns:ds="http://schemas.openxmlformats.org/officeDocument/2006/customXml" ds:itemID="{B8A7EC97-98DF-4A75-9CD0-4868B5820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af00-59bc-4592-a275-2cf553305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TARITA, MIHAELA</dc:creator>
  <cp:keywords/>
  <dc:description/>
  <cp:lastModifiedBy>Moldovan, Mihaela</cp:lastModifiedBy>
  <cp:revision/>
  <cp:lastPrinted>2026-01-20T10:55:43Z</cp:lastPrinted>
  <dcterms:created xsi:type="dcterms:W3CDTF">2021-09-02T14:35:08Z</dcterms:created>
  <dcterms:modified xsi:type="dcterms:W3CDTF">2026-01-20T10:56:28Z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0x0101002F0B392126D4514DB83D427D002D3F65</vt:lpwstr>
  </property>
</Properties>
</file>