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xr:revisionPtr revIDLastSave="0" documentId="13_ncr:1_{FE8F36FA-51B5-4B05-8B4E-BE402B08AD8D}" xr6:coauthVersionLast="47" xr6:coauthVersionMax="47" xr10:uidLastSave="{00000000-0000-0000-0000-000000000000}"/>
  <bookViews>
    <workbookView xWindow="28680" yWindow="-120" windowWidth="29040" windowHeight="15840" tabRatio="795" xr2:uid="{00000000-000D-0000-FFFF-FFFF00000000}"/>
  </bookViews>
  <sheets>
    <sheet name="Corp C1" sheetId="10" r:id="rId1"/>
    <sheet name="Corp C2" sheetId="11" r:id="rId2"/>
    <sheet name="Corp C3" sheetId="12" r:id="rId3"/>
    <sheet name="Retele exterioare" sheetId="13" r:id="rId4"/>
    <sheet name="Piscina" sheetId="14" r:id="rId5"/>
  </sheets>
  <definedNames>
    <definedName name="_Hlk8768310" localSheetId="0">'Corp C1'!$B$2</definedName>
    <definedName name="_Hlk8768310" localSheetId="1">'Corp C2'!$B$2</definedName>
    <definedName name="_Hlk8768310" localSheetId="2">'Corp C3'!$B$2</definedName>
    <definedName name="_Hlk8768310" localSheetId="4">Piscina!$B$2</definedName>
    <definedName name="_Hlk8768310" localSheetId="3">'Retele exterioare'!$B$2</definedName>
    <definedName name="_xlnm.Print_Area" localSheetId="0">'Corp C1'!$A$1:$H$142</definedName>
    <definedName name="_xlnm.Print_Area" localSheetId="1">'Corp C2'!$A$1:$H$126</definedName>
    <definedName name="_xlnm.Print_Area" localSheetId="2">'Corp C3'!$A$1:$H$85</definedName>
    <definedName name="_xlnm.Print_Area" localSheetId="4">Piscina!$A$1:$H$42</definedName>
    <definedName name="_xlnm.Print_Area" localSheetId="3">'Retele exterioare'!$A$1:$H$55</definedName>
    <definedName name="_xlnm.Print_Titles" localSheetId="0">'Corp C1'!$1:$9</definedName>
    <definedName name="_xlnm.Print_Titles" localSheetId="1">'Corp C2'!$1:$9</definedName>
    <definedName name="_xlnm.Print_Titles" localSheetId="2">'Corp C3'!$1:$9</definedName>
    <definedName name="_xlnm.Print_Titles" localSheetId="4">Piscina!$1:$9</definedName>
    <definedName name="_xlnm.Print_Titles" localSheetId="3">'Retele exterioare'!$1:$9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 i="14" l="1"/>
  <c r="G11" i="14"/>
  <c r="G76" i="14"/>
  <c r="G77" i="14"/>
  <c r="G78" i="14"/>
  <c r="G79" i="14"/>
  <c r="G80" i="14"/>
  <c r="G81" i="14"/>
  <c r="G82" i="14"/>
  <c r="G83" i="14"/>
  <c r="G84" i="14"/>
  <c r="G85" i="14"/>
  <c r="G86" i="14"/>
  <c r="G87" i="14"/>
  <c r="G88" i="14"/>
  <c r="G89" i="14"/>
  <c r="G90" i="14"/>
  <c r="G91" i="14"/>
  <c r="G92" i="14"/>
  <c r="G93" i="14"/>
  <c r="G94" i="14"/>
  <c r="G95" i="14"/>
  <c r="G96" i="14"/>
  <c r="G97" i="14"/>
  <c r="G98" i="14"/>
  <c r="G99" i="14"/>
  <c r="G100" i="14"/>
  <c r="G101" i="14"/>
  <c r="G102" i="14"/>
  <c r="G103" i="14"/>
  <c r="G104" i="14"/>
  <c r="G105" i="14"/>
  <c r="G106" i="14"/>
  <c r="G107" i="14"/>
  <c r="G108" i="14"/>
  <c r="G109" i="14"/>
  <c r="G110" i="14"/>
  <c r="G111" i="14"/>
  <c r="G112" i="14"/>
  <c r="G113" i="14"/>
  <c r="G114" i="14"/>
  <c r="G115" i="14"/>
  <c r="G116" i="14"/>
  <c r="G117" i="14"/>
  <c r="G118" i="14"/>
  <c r="G119" i="14"/>
  <c r="G120" i="14"/>
  <c r="G121" i="14"/>
  <c r="G122" i="14"/>
  <c r="G123" i="14"/>
  <c r="G124" i="14"/>
  <c r="G125" i="14"/>
  <c r="G126" i="14"/>
  <c r="G127" i="14"/>
  <c r="G128" i="14"/>
  <c r="G129" i="14"/>
  <c r="G130" i="14"/>
  <c r="G131" i="14"/>
  <c r="G132" i="14"/>
  <c r="G133" i="14"/>
  <c r="G134" i="14"/>
  <c r="G135" i="14"/>
  <c r="G136" i="14"/>
  <c r="G137" i="14"/>
  <c r="G138" i="14"/>
  <c r="G139" i="14"/>
  <c r="G140" i="14"/>
  <c r="G141" i="14"/>
  <c r="G142" i="14"/>
  <c r="G143" i="14"/>
  <c r="G144" i="14"/>
  <c r="G145" i="14"/>
  <c r="G146" i="14"/>
  <c r="G147" i="14"/>
  <c r="G148" i="14"/>
  <c r="G149" i="14"/>
  <c r="G150" i="14"/>
  <c r="G151" i="14"/>
  <c r="G152" i="14"/>
  <c r="G153" i="14"/>
  <c r="G154" i="14"/>
  <c r="G155" i="14"/>
  <c r="G156" i="14"/>
  <c r="G157" i="14"/>
  <c r="G158" i="14"/>
  <c r="G159" i="14"/>
  <c r="G160" i="14"/>
  <c r="G161" i="14"/>
  <c r="G162" i="14"/>
  <c r="G163" i="14"/>
  <c r="G164" i="14"/>
  <c r="G165" i="14"/>
  <c r="G166" i="14"/>
  <c r="G167" i="14"/>
  <c r="G168" i="14"/>
  <c r="G169" i="14"/>
  <c r="G170" i="14"/>
  <c r="G171" i="14"/>
  <c r="G172" i="14"/>
  <c r="G173" i="14"/>
  <c r="G174" i="14"/>
  <c r="G175" i="14"/>
  <c r="G176" i="14"/>
  <c r="G177" i="14"/>
  <c r="G178" i="14"/>
  <c r="G179" i="14"/>
  <c r="G180" i="14"/>
  <c r="G181" i="14"/>
  <c r="G182" i="14"/>
  <c r="G183" i="14"/>
  <c r="G184" i="14"/>
  <c r="G185" i="14"/>
  <c r="G186" i="14"/>
  <c r="G187" i="14"/>
  <c r="G188" i="14"/>
  <c r="G189" i="14"/>
  <c r="G190" i="14"/>
  <c r="G191" i="14"/>
  <c r="G192" i="14"/>
  <c r="G193" i="14"/>
  <c r="G194" i="14"/>
  <c r="G195" i="14"/>
  <c r="G196" i="14"/>
  <c r="G197" i="14"/>
  <c r="G198" i="14"/>
  <c r="G199" i="14"/>
  <c r="G200" i="14"/>
  <c r="G201" i="14"/>
  <c r="G202" i="14"/>
  <c r="G203" i="14"/>
  <c r="G204" i="14"/>
  <c r="G205" i="14"/>
  <c r="G206" i="14"/>
  <c r="G207" i="14"/>
  <c r="G208" i="14"/>
  <c r="G209" i="14"/>
  <c r="G210" i="14"/>
  <c r="G211" i="14"/>
  <c r="G212" i="14"/>
  <c r="G213" i="14"/>
  <c r="G214" i="14"/>
  <c r="G215" i="14"/>
  <c r="G216" i="14"/>
  <c r="G217" i="14"/>
  <c r="G218" i="14"/>
  <c r="G219" i="14"/>
  <c r="G220" i="14"/>
  <c r="G221" i="14"/>
  <c r="G222" i="14"/>
  <c r="G223" i="14"/>
  <c r="G224" i="14"/>
  <c r="G225" i="14"/>
  <c r="G226" i="14"/>
  <c r="G227" i="14"/>
  <c r="G228" i="14"/>
  <c r="G229" i="14"/>
  <c r="G230" i="14"/>
  <c r="G231" i="14"/>
  <c r="G232" i="14"/>
  <c r="G233" i="14"/>
  <c r="G234" i="14"/>
  <c r="G235" i="14"/>
  <c r="G236" i="14"/>
  <c r="G237" i="14"/>
  <c r="G238" i="14"/>
  <c r="G239" i="14"/>
  <c r="G240" i="14"/>
  <c r="G241" i="14"/>
  <c r="G242" i="14"/>
  <c r="G243" i="14"/>
  <c r="G244" i="14"/>
  <c r="G245" i="14"/>
  <c r="G246" i="14"/>
  <c r="G247" i="14"/>
  <c r="G248" i="14"/>
  <c r="G249" i="14"/>
  <c r="G250" i="14"/>
  <c r="G251" i="14"/>
  <c r="G252" i="14"/>
  <c r="G253" i="14"/>
  <c r="G254" i="14"/>
  <c r="G255" i="14"/>
  <c r="G256" i="14"/>
  <c r="G257" i="14"/>
  <c r="G258" i="14"/>
  <c r="G259" i="14"/>
  <c r="G260" i="14"/>
  <c r="G261" i="14"/>
  <c r="G262" i="14"/>
  <c r="G263" i="14"/>
  <c r="G264" i="14"/>
  <c r="G265" i="14"/>
  <c r="G266" i="14"/>
  <c r="G267" i="14"/>
  <c r="G268" i="14"/>
  <c r="G269" i="14"/>
  <c r="G270" i="14"/>
  <c r="G271" i="14"/>
  <c r="G272" i="14"/>
  <c r="G273" i="14"/>
  <c r="G274" i="14"/>
  <c r="G275" i="14"/>
  <c r="G276" i="14"/>
  <c r="G277" i="14"/>
  <c r="G278" i="14"/>
  <c r="G279" i="14"/>
  <c r="G280" i="14"/>
  <c r="G281" i="14"/>
  <c r="G282" i="14"/>
  <c r="G283" i="14"/>
  <c r="G284" i="14"/>
  <c r="G285" i="14"/>
  <c r="G286" i="14"/>
  <c r="G287" i="14"/>
  <c r="G288" i="14"/>
  <c r="G289" i="14"/>
  <c r="G290" i="14"/>
  <c r="G291" i="14"/>
  <c r="G292" i="14"/>
  <c r="G293" i="14"/>
  <c r="G294" i="14"/>
  <c r="G295" i="14"/>
  <c r="G296" i="14"/>
  <c r="G297" i="14"/>
  <c r="G298" i="14"/>
  <c r="G299" i="14"/>
  <c r="G300" i="14"/>
  <c r="G301" i="14"/>
  <c r="G302" i="14"/>
  <c r="G303" i="14"/>
  <c r="G304" i="14"/>
  <c r="G305" i="14"/>
  <c r="G306" i="14"/>
  <c r="G307" i="14"/>
  <c r="G308" i="14"/>
  <c r="G309" i="14"/>
  <c r="G310" i="14"/>
  <c r="G311" i="14"/>
  <c r="G312" i="14"/>
  <c r="G313" i="14"/>
  <c r="G314" i="14"/>
  <c r="G315" i="14"/>
  <c r="G316" i="14"/>
  <c r="G317" i="14"/>
  <c r="G318" i="14"/>
  <c r="G319" i="14"/>
  <c r="G320" i="14"/>
  <c r="G321" i="14"/>
  <c r="G322" i="14"/>
  <c r="A34" i="14"/>
  <c r="A35" i="14"/>
  <c r="A322" i="14"/>
  <c r="A321" i="14"/>
  <c r="A320" i="14"/>
  <c r="A319" i="14"/>
  <c r="A318" i="14"/>
  <c r="A317" i="14"/>
  <c r="A316" i="14"/>
  <c r="A315" i="14"/>
  <c r="A314" i="14"/>
  <c r="A313" i="14"/>
  <c r="A312" i="14"/>
  <c r="A311" i="14"/>
  <c r="A310" i="14"/>
  <c r="A309" i="14"/>
  <c r="A308" i="14"/>
  <c r="A307" i="14"/>
  <c r="A306" i="14"/>
  <c r="A305" i="14"/>
  <c r="A304" i="14"/>
  <c r="A303" i="14"/>
  <c r="A302" i="14"/>
  <c r="A301" i="14"/>
  <c r="A300" i="14"/>
  <c r="A299" i="14"/>
  <c r="A298" i="14"/>
  <c r="A297" i="14"/>
  <c r="A296" i="14"/>
  <c r="A295" i="14"/>
  <c r="A294" i="14"/>
  <c r="A293" i="14"/>
  <c r="A292" i="14"/>
  <c r="A291" i="14"/>
  <c r="A290" i="14"/>
  <c r="A289" i="14"/>
  <c r="A288" i="14"/>
  <c r="A287" i="14"/>
  <c r="A286" i="14"/>
  <c r="A285" i="14"/>
  <c r="A284" i="14"/>
  <c r="A283" i="14"/>
  <c r="A282" i="14"/>
  <c r="A281" i="14"/>
  <c r="A280" i="14"/>
  <c r="A279" i="14"/>
  <c r="A278" i="14"/>
  <c r="A277" i="14"/>
  <c r="A276" i="14"/>
  <c r="A275" i="14"/>
  <c r="A274" i="14"/>
  <c r="A273" i="14"/>
  <c r="A272" i="14"/>
  <c r="A271" i="14"/>
  <c r="A270" i="14"/>
  <c r="A269" i="14"/>
  <c r="A268" i="14"/>
  <c r="A267" i="14"/>
  <c r="A266" i="14"/>
  <c r="A265" i="14"/>
  <c r="A264" i="14"/>
  <c r="A263" i="14"/>
  <c r="A262" i="14"/>
  <c r="A261" i="14"/>
  <c r="A260" i="14"/>
  <c r="A259" i="14"/>
  <c r="A258" i="14"/>
  <c r="A257" i="14"/>
  <c r="A256" i="14"/>
  <c r="A255" i="14"/>
  <c r="A254" i="14"/>
  <c r="A253" i="14"/>
  <c r="A252" i="14"/>
  <c r="A251" i="14"/>
  <c r="A250" i="14"/>
  <c r="A249" i="14"/>
  <c r="A248" i="14"/>
  <c r="A247" i="14"/>
  <c r="A246" i="14"/>
  <c r="A245" i="14"/>
  <c r="A244" i="14"/>
  <c r="A243" i="14"/>
  <c r="A242" i="14"/>
  <c r="A241" i="14"/>
  <c r="A240" i="14"/>
  <c r="A239" i="14"/>
  <c r="A238" i="14"/>
  <c r="A237" i="14"/>
  <c r="A236" i="14"/>
  <c r="A235" i="14"/>
  <c r="A234" i="14"/>
  <c r="A233" i="14"/>
  <c r="A232" i="14"/>
  <c r="A231" i="14"/>
  <c r="A230" i="14"/>
  <c r="A229" i="14"/>
  <c r="A228" i="14"/>
  <c r="A227" i="14"/>
  <c r="A226" i="14"/>
  <c r="A225" i="14"/>
  <c r="A224" i="14"/>
  <c r="A223" i="14"/>
  <c r="A222" i="14"/>
  <c r="A221" i="14"/>
  <c r="A220" i="14"/>
  <c r="A219" i="14"/>
  <c r="A218" i="14"/>
  <c r="A217" i="14"/>
  <c r="A216" i="14"/>
  <c r="A215" i="14"/>
  <c r="A214" i="14"/>
  <c r="A213" i="14"/>
  <c r="A212" i="14"/>
  <c r="A211" i="14"/>
  <c r="A210" i="14"/>
  <c r="A209" i="14"/>
  <c r="A208" i="14"/>
  <c r="A207" i="14"/>
  <c r="A206" i="14"/>
  <c r="A205" i="14"/>
  <c r="A204" i="14"/>
  <c r="A203" i="14"/>
  <c r="A202" i="14"/>
  <c r="A201" i="14"/>
  <c r="A200" i="14"/>
  <c r="A199" i="14"/>
  <c r="A198" i="14"/>
  <c r="A197" i="14"/>
  <c r="A196" i="14"/>
  <c r="A195" i="14"/>
  <c r="A194" i="14"/>
  <c r="A193" i="14"/>
  <c r="A192" i="14"/>
  <c r="A191" i="14"/>
  <c r="A190" i="14"/>
  <c r="A189" i="14"/>
  <c r="A188" i="14"/>
  <c r="A187" i="14"/>
  <c r="A186" i="14"/>
  <c r="A185" i="14"/>
  <c r="A184" i="14"/>
  <c r="A183" i="14"/>
  <c r="A182" i="14"/>
  <c r="A181" i="14"/>
  <c r="A180" i="14"/>
  <c r="A179" i="14"/>
  <c r="A178" i="14"/>
  <c r="A177" i="14"/>
  <c r="A176" i="14"/>
  <c r="A175" i="14"/>
  <c r="A174" i="14"/>
  <c r="A173" i="14"/>
  <c r="A172" i="14"/>
  <c r="A171" i="14"/>
  <c r="A170" i="14"/>
  <c r="A169" i="14"/>
  <c r="A168" i="14"/>
  <c r="A167" i="14"/>
  <c r="A166" i="14"/>
  <c r="A165" i="14"/>
  <c r="A164" i="14"/>
  <c r="A163" i="14"/>
  <c r="A162" i="14"/>
  <c r="A161" i="14"/>
  <c r="A160" i="14"/>
  <c r="A159" i="14"/>
  <c r="A158" i="14"/>
  <c r="A157" i="14"/>
  <c r="A156" i="14"/>
  <c r="A155" i="14"/>
  <c r="A154" i="14"/>
  <c r="A153" i="14"/>
  <c r="A152" i="14"/>
  <c r="A151" i="14"/>
  <c r="A150" i="14"/>
  <c r="A149" i="14"/>
  <c r="A148" i="14"/>
  <c r="A147" i="14"/>
  <c r="A146" i="14"/>
  <c r="A145" i="14"/>
  <c r="A144" i="14"/>
  <c r="A143" i="14"/>
  <c r="A142" i="14"/>
  <c r="A141" i="14"/>
  <c r="A140" i="14"/>
  <c r="A139" i="14"/>
  <c r="A138" i="14"/>
  <c r="A137" i="14"/>
  <c r="A136" i="14"/>
  <c r="A135" i="14"/>
  <c r="A134" i="14"/>
  <c r="A133" i="14"/>
  <c r="A132" i="14"/>
  <c r="A131" i="14"/>
  <c r="A130" i="14"/>
  <c r="A129" i="14"/>
  <c r="A128" i="14"/>
  <c r="A127" i="14"/>
  <c r="A126" i="14"/>
  <c r="A125" i="14"/>
  <c r="A124" i="14"/>
  <c r="A123" i="14"/>
  <c r="A122" i="14"/>
  <c r="A121" i="14"/>
  <c r="A120" i="14"/>
  <c r="A119" i="14"/>
  <c r="A118" i="14"/>
  <c r="A117" i="14"/>
  <c r="A116" i="14"/>
  <c r="A115" i="14"/>
  <c r="A114" i="14"/>
  <c r="A113" i="14"/>
  <c r="A112" i="14"/>
  <c r="A111" i="14"/>
  <c r="A110" i="14"/>
  <c r="A109" i="14"/>
  <c r="A108" i="14"/>
  <c r="A107" i="14"/>
  <c r="A106" i="14"/>
  <c r="A105" i="14"/>
  <c r="A104" i="14"/>
  <c r="A103" i="14"/>
  <c r="A102" i="14"/>
  <c r="A101" i="14"/>
  <c r="A100" i="14"/>
  <c r="A99" i="14"/>
  <c r="A98" i="14"/>
  <c r="A97" i="14"/>
  <c r="A96" i="14"/>
  <c r="A95" i="14"/>
  <c r="A94" i="14"/>
  <c r="A93" i="14"/>
  <c r="A92" i="14"/>
  <c r="A91" i="14"/>
  <c r="A90" i="14"/>
  <c r="A89" i="14"/>
  <c r="A88" i="14"/>
  <c r="A87" i="14"/>
  <c r="A86" i="14"/>
  <c r="A85" i="14"/>
  <c r="A84" i="14"/>
  <c r="A83" i="14"/>
  <c r="A82" i="14"/>
  <c r="A81" i="14"/>
  <c r="A80" i="14"/>
  <c r="A79" i="14"/>
  <c r="A78" i="14"/>
  <c r="A77" i="14"/>
  <c r="A76" i="14"/>
  <c r="A75" i="14"/>
  <c r="A74" i="14"/>
  <c r="A73" i="14"/>
  <c r="A72" i="14"/>
  <c r="A71" i="14"/>
  <c r="A70" i="14"/>
  <c r="A69" i="14"/>
  <c r="A68" i="14"/>
  <c r="A67" i="14"/>
  <c r="A66" i="14"/>
  <c r="A65" i="14"/>
  <c r="A64" i="14"/>
  <c r="A63" i="14"/>
  <c r="A62" i="14"/>
  <c r="A61" i="14"/>
  <c r="A60" i="14"/>
  <c r="A59" i="14"/>
  <c r="A58" i="14"/>
  <c r="A57" i="14"/>
  <c r="A56" i="14"/>
  <c r="A55" i="14"/>
  <c r="A54" i="14"/>
  <c r="A53" i="14"/>
  <c r="A52" i="14"/>
  <c r="A51" i="14"/>
  <c r="A50" i="14"/>
  <c r="A49" i="14"/>
  <c r="A48" i="14"/>
  <c r="A47" i="14"/>
  <c r="A46" i="14"/>
  <c r="A45" i="14"/>
  <c r="A44" i="14"/>
  <c r="A43" i="14"/>
  <c r="A42" i="14"/>
  <c r="A41" i="14"/>
  <c r="A40" i="14"/>
  <c r="A39" i="14"/>
  <c r="A38" i="14"/>
  <c r="A37" i="14"/>
  <c r="A36" i="14"/>
  <c r="A33" i="14"/>
  <c r="A32" i="14"/>
  <c r="A31" i="14"/>
  <c r="A30" i="14"/>
  <c r="A29" i="14"/>
  <c r="A28" i="14"/>
  <c r="A27" i="14"/>
  <c r="A26" i="14"/>
  <c r="A25" i="14"/>
  <c r="A24" i="14"/>
  <c r="A23" i="14"/>
  <c r="A22" i="14"/>
  <c r="A21" i="14"/>
  <c r="A20" i="14"/>
  <c r="A19" i="14"/>
  <c r="A18" i="14"/>
  <c r="A17" i="14"/>
  <c r="A16" i="14"/>
  <c r="A15" i="14"/>
  <c r="A14" i="14"/>
  <c r="A13" i="14"/>
  <c r="A12" i="14"/>
  <c r="A11" i="14"/>
  <c r="A10" i="14"/>
  <c r="B4" i="14"/>
  <c r="A120" i="11"/>
  <c r="A121" i="11"/>
  <c r="A122" i="11"/>
  <c r="A138" i="10"/>
  <c r="A139" i="10"/>
  <c r="A140" i="10"/>
  <c r="A141" i="10"/>
  <c r="A142" i="10" l="1"/>
  <c r="A143" i="10"/>
  <c r="A144" i="10"/>
  <c r="A145" i="10"/>
  <c r="A146" i="10"/>
  <c r="A147" i="10"/>
  <c r="A148" i="10"/>
  <c r="A149" i="10"/>
  <c r="A137" i="10" l="1"/>
  <c r="A101" i="11"/>
  <c r="A102" i="11"/>
  <c r="A103" i="11"/>
  <c r="A99" i="11"/>
  <c r="A100" i="11"/>
  <c r="F29" i="13"/>
  <c r="A26" i="13"/>
  <c r="A27" i="13"/>
  <c r="F54" i="11"/>
  <c r="A50" i="11"/>
  <c r="A51" i="11"/>
  <c r="A52" i="11"/>
  <c r="A45" i="11"/>
  <c r="A43" i="11"/>
  <c r="A21" i="11"/>
  <c r="A46" i="11"/>
  <c r="A47" i="11"/>
  <c r="A48" i="11"/>
  <c r="A49" i="11"/>
  <c r="A90" i="11" l="1"/>
  <c r="A91" i="11"/>
  <c r="A93" i="11"/>
  <c r="A94" i="11"/>
  <c r="A96" i="11"/>
  <c r="A97" i="11"/>
  <c r="A98" i="11"/>
  <c r="A16" i="11"/>
  <c r="A110" i="10"/>
  <c r="A109" i="10"/>
  <c r="A103" i="10"/>
  <c r="A20" i="10"/>
  <c r="F58" i="10"/>
  <c r="A54" i="10"/>
  <c r="A55" i="10"/>
  <c r="A56" i="10"/>
  <c r="A57" i="10"/>
  <c r="A65" i="10"/>
  <c r="A66" i="10"/>
  <c r="A67" i="10"/>
  <c r="A80" i="10"/>
  <c r="A81" i="10"/>
  <c r="A82" i="10"/>
  <c r="A83" i="10"/>
  <c r="A64" i="10"/>
  <c r="A51" i="10"/>
  <c r="A88" i="10"/>
  <c r="A89" i="10"/>
  <c r="A90" i="10"/>
  <c r="A91" i="10"/>
  <c r="A92" i="10"/>
  <c r="A52" i="10"/>
  <c r="A53" i="10"/>
  <c r="A46" i="10"/>
  <c r="A47" i="10"/>
  <c r="A48" i="10"/>
  <c r="A49" i="10"/>
  <c r="A50" i="10"/>
  <c r="A45" i="10"/>
  <c r="F31" i="10"/>
  <c r="A18" i="10"/>
  <c r="A92" i="11"/>
  <c r="A95" i="11"/>
  <c r="A123" i="10"/>
  <c r="A124" i="10"/>
  <c r="F48" i="13"/>
  <c r="A46" i="13"/>
  <c r="A45" i="13"/>
  <c r="A43" i="13"/>
  <c r="A44" i="13"/>
  <c r="A47" i="13"/>
  <c r="A34" i="13"/>
  <c r="A35" i="13"/>
  <c r="A36" i="13"/>
  <c r="A37" i="13"/>
  <c r="A38" i="13"/>
  <c r="A24" i="13"/>
  <c r="A25" i="13"/>
  <c r="A28" i="13"/>
  <c r="F19" i="13"/>
  <c r="F20" i="13" s="1"/>
  <c r="A15" i="13"/>
  <c r="A16" i="13"/>
  <c r="A17" i="13"/>
  <c r="A60" i="12"/>
  <c r="A61" i="12"/>
  <c r="A59" i="12"/>
  <c r="A57" i="12"/>
  <c r="A58" i="12"/>
  <c r="A55" i="12"/>
  <c r="A54" i="12"/>
  <c r="A46" i="12"/>
  <c r="F40" i="12"/>
  <c r="A30" i="12"/>
  <c r="A28" i="12"/>
  <c r="A27" i="12"/>
  <c r="A25" i="12"/>
  <c r="A16" i="12"/>
  <c r="A22" i="12"/>
  <c r="A23" i="12"/>
  <c r="F17" i="12"/>
  <c r="F18" i="12" s="1"/>
  <c r="F111" i="11"/>
  <c r="A88" i="11" l="1"/>
  <c r="A89" i="11"/>
  <c r="A82" i="11"/>
  <c r="A83" i="11"/>
  <c r="A84" i="11"/>
  <c r="A85" i="11"/>
  <c r="A86" i="11"/>
  <c r="A87" i="11"/>
  <c r="A69" i="11"/>
  <c r="A68" i="11"/>
  <c r="A70" i="11"/>
  <c r="A77" i="11"/>
  <c r="A79" i="11" l="1"/>
  <c r="A80" i="11"/>
  <c r="A81" i="11"/>
  <c r="A76" i="11"/>
  <c r="A75" i="11"/>
  <c r="A74" i="11"/>
  <c r="A58" i="11"/>
  <c r="F32" i="11"/>
  <c r="F33" i="11" s="1"/>
  <c r="A70" i="10"/>
  <c r="A114" i="10"/>
  <c r="A112" i="10"/>
  <c r="A335" i="13"/>
  <c r="A334" i="13"/>
  <c r="A333" i="13"/>
  <c r="A332" i="13"/>
  <c r="A331" i="13"/>
  <c r="A330" i="13"/>
  <c r="A329" i="13"/>
  <c r="A328" i="13"/>
  <c r="A327" i="13"/>
  <c r="A326" i="13"/>
  <c r="A325" i="13"/>
  <c r="A324" i="13"/>
  <c r="A323" i="13"/>
  <c r="A322" i="13"/>
  <c r="A321" i="13"/>
  <c r="A320" i="13"/>
  <c r="A319" i="13"/>
  <c r="A318" i="13"/>
  <c r="A317" i="13"/>
  <c r="A316" i="13"/>
  <c r="A315" i="13"/>
  <c r="A314" i="13"/>
  <c r="A313" i="13"/>
  <c r="A312" i="13"/>
  <c r="A311" i="13"/>
  <c r="A310" i="13"/>
  <c r="A309" i="13"/>
  <c r="A308" i="13"/>
  <c r="A307" i="13"/>
  <c r="A306" i="13"/>
  <c r="A305" i="13"/>
  <c r="A304" i="13"/>
  <c r="A303" i="13"/>
  <c r="A302" i="13"/>
  <c r="A301" i="13"/>
  <c r="A300" i="13"/>
  <c r="A299" i="13"/>
  <c r="A298" i="13"/>
  <c r="A297" i="13"/>
  <c r="A296" i="13"/>
  <c r="A295" i="13"/>
  <c r="A294" i="13"/>
  <c r="A293" i="13"/>
  <c r="A292" i="13"/>
  <c r="A291" i="13"/>
  <c r="A290" i="13"/>
  <c r="A289" i="13"/>
  <c r="A288" i="13"/>
  <c r="A287" i="13"/>
  <c r="A286" i="13"/>
  <c r="A285" i="13"/>
  <c r="A284" i="13"/>
  <c r="A283" i="13"/>
  <c r="A282" i="13"/>
  <c r="A281" i="13"/>
  <c r="A280" i="13"/>
  <c r="A279" i="13"/>
  <c r="A278" i="13"/>
  <c r="A277" i="13"/>
  <c r="A276" i="13"/>
  <c r="A275" i="13"/>
  <c r="A274" i="13"/>
  <c r="A273" i="13"/>
  <c r="A272" i="13"/>
  <c r="A271" i="13"/>
  <c r="A270" i="13"/>
  <c r="A269" i="13"/>
  <c r="A268" i="13"/>
  <c r="A267" i="13"/>
  <c r="A266" i="13"/>
  <c r="A265" i="13"/>
  <c r="A264" i="13"/>
  <c r="A263" i="13"/>
  <c r="A262" i="13"/>
  <c r="A261" i="13"/>
  <c r="A260" i="13"/>
  <c r="A259" i="13"/>
  <c r="A258" i="13"/>
  <c r="A257" i="13"/>
  <c r="A256" i="13"/>
  <c r="A255" i="13"/>
  <c r="A254" i="13"/>
  <c r="A253" i="13"/>
  <c r="A252" i="13"/>
  <c r="A251" i="13"/>
  <c r="A250" i="13"/>
  <c r="A249" i="13"/>
  <c r="A248" i="13"/>
  <c r="A247" i="13"/>
  <c r="A246" i="13"/>
  <c r="A245" i="13"/>
  <c r="A244" i="13"/>
  <c r="A243" i="13"/>
  <c r="A242" i="13"/>
  <c r="A241" i="13"/>
  <c r="A240" i="13"/>
  <c r="A239" i="13"/>
  <c r="A238" i="13"/>
  <c r="A237" i="13"/>
  <c r="A236" i="13"/>
  <c r="A235" i="13"/>
  <c r="A234" i="13"/>
  <c r="A233" i="13"/>
  <c r="A232" i="13"/>
  <c r="A231" i="13"/>
  <c r="A230" i="13"/>
  <c r="A229" i="13"/>
  <c r="A228" i="13"/>
  <c r="A227" i="13"/>
  <c r="A226" i="13"/>
  <c r="A225" i="13"/>
  <c r="A224" i="13"/>
  <c r="A223" i="13"/>
  <c r="A222" i="13"/>
  <c r="A221" i="13"/>
  <c r="A220" i="13"/>
  <c r="A219" i="13"/>
  <c r="A218" i="13"/>
  <c r="A217" i="13"/>
  <c r="A216" i="13"/>
  <c r="A215" i="13"/>
  <c r="A214" i="13"/>
  <c r="A213" i="13"/>
  <c r="A212" i="13"/>
  <c r="A211" i="13"/>
  <c r="A210" i="13"/>
  <c r="A209" i="13"/>
  <c r="A208" i="13"/>
  <c r="A207" i="13"/>
  <c r="A206" i="13"/>
  <c r="A205" i="13"/>
  <c r="A204" i="13"/>
  <c r="A203" i="13"/>
  <c r="A202" i="13"/>
  <c r="A201" i="13"/>
  <c r="A200" i="13"/>
  <c r="A199" i="13"/>
  <c r="A198" i="13"/>
  <c r="A197" i="13"/>
  <c r="A196" i="13"/>
  <c r="A195" i="13"/>
  <c r="A194" i="13"/>
  <c r="A193" i="13"/>
  <c r="A192" i="13"/>
  <c r="A191" i="13"/>
  <c r="A190" i="13"/>
  <c r="A189" i="13"/>
  <c r="A188" i="13"/>
  <c r="A187" i="13"/>
  <c r="A186" i="13"/>
  <c r="A185" i="13"/>
  <c r="A184" i="13"/>
  <c r="A183" i="13"/>
  <c r="A182" i="13"/>
  <c r="A181" i="13"/>
  <c r="A180" i="13"/>
  <c r="A179" i="13"/>
  <c r="A178" i="13"/>
  <c r="A177" i="13"/>
  <c r="A176" i="13"/>
  <c r="A175" i="13"/>
  <c r="A174" i="13"/>
  <c r="A173" i="13"/>
  <c r="A172" i="13"/>
  <c r="A171" i="13"/>
  <c r="A170" i="13"/>
  <c r="A169" i="13"/>
  <c r="A168" i="13"/>
  <c r="A167" i="13"/>
  <c r="A166" i="13"/>
  <c r="A165" i="13"/>
  <c r="A164" i="13"/>
  <c r="A163" i="13"/>
  <c r="A162" i="13"/>
  <c r="A161" i="13"/>
  <c r="A160" i="13"/>
  <c r="A159" i="13"/>
  <c r="A158" i="13"/>
  <c r="A157" i="13"/>
  <c r="A156" i="13"/>
  <c r="A155" i="13"/>
  <c r="A154" i="13"/>
  <c r="A153" i="13"/>
  <c r="A152" i="13"/>
  <c r="A151" i="13"/>
  <c r="A150" i="13"/>
  <c r="A149" i="13"/>
  <c r="A148" i="13"/>
  <c r="A147" i="13"/>
  <c r="A146" i="13"/>
  <c r="A145" i="13"/>
  <c r="A144" i="13"/>
  <c r="A143" i="13"/>
  <c r="A142" i="13"/>
  <c r="A141" i="13"/>
  <c r="A140" i="13"/>
  <c r="A139" i="13"/>
  <c r="A138" i="13"/>
  <c r="A137" i="13"/>
  <c r="A136" i="13"/>
  <c r="A135" i="13"/>
  <c r="A134" i="13"/>
  <c r="A133" i="13"/>
  <c r="A132" i="13"/>
  <c r="A131" i="13"/>
  <c r="A130" i="13"/>
  <c r="A129" i="13"/>
  <c r="A128" i="13"/>
  <c r="A127" i="13"/>
  <c r="A126" i="13"/>
  <c r="A125" i="13"/>
  <c r="A124" i="13"/>
  <c r="A123" i="13"/>
  <c r="A122" i="13"/>
  <c r="A121" i="13"/>
  <c r="A120" i="13"/>
  <c r="A119" i="13"/>
  <c r="A118" i="13"/>
  <c r="A117" i="13"/>
  <c r="A116" i="13"/>
  <c r="A115" i="13"/>
  <c r="A114" i="13"/>
  <c r="A113" i="13"/>
  <c r="A112" i="13"/>
  <c r="A111" i="13"/>
  <c r="A110" i="13"/>
  <c r="A109" i="13"/>
  <c r="A108" i="13"/>
  <c r="A107" i="13"/>
  <c r="A106" i="13"/>
  <c r="A105" i="13"/>
  <c r="A104" i="13"/>
  <c r="A103" i="13"/>
  <c r="A102" i="13"/>
  <c r="A101" i="13"/>
  <c r="A100" i="13"/>
  <c r="A99" i="13"/>
  <c r="A98" i="13"/>
  <c r="A97" i="13"/>
  <c r="A96" i="13"/>
  <c r="A95" i="13"/>
  <c r="A94" i="13"/>
  <c r="A93" i="13"/>
  <c r="A92" i="13"/>
  <c r="A91" i="13"/>
  <c r="A90" i="13"/>
  <c r="A89" i="13"/>
  <c r="A88" i="13"/>
  <c r="A87" i="13"/>
  <c r="A86" i="13"/>
  <c r="A85" i="13"/>
  <c r="A84" i="13"/>
  <c r="A83" i="13"/>
  <c r="A82" i="13"/>
  <c r="A81" i="13"/>
  <c r="A80" i="13"/>
  <c r="A79" i="13"/>
  <c r="A78" i="13"/>
  <c r="A77" i="13"/>
  <c r="A76" i="13"/>
  <c r="A75" i="13"/>
  <c r="A74" i="13"/>
  <c r="A73" i="13"/>
  <c r="A72" i="13"/>
  <c r="A71" i="13"/>
  <c r="A70" i="13"/>
  <c r="A69" i="13"/>
  <c r="A68" i="13"/>
  <c r="A67" i="13"/>
  <c r="A66" i="13"/>
  <c r="A65" i="13"/>
  <c r="A64" i="13"/>
  <c r="A63" i="13"/>
  <c r="A62" i="13"/>
  <c r="A61" i="13"/>
  <c r="A60" i="13"/>
  <c r="A59" i="13"/>
  <c r="A58" i="13"/>
  <c r="A57" i="13"/>
  <c r="A56" i="13"/>
  <c r="A55" i="13"/>
  <c r="A54" i="13"/>
  <c r="A53" i="13"/>
  <c r="A52" i="13"/>
  <c r="A51" i="13"/>
  <c r="A50" i="13"/>
  <c r="A49" i="13"/>
  <c r="A48" i="13"/>
  <c r="A42" i="13"/>
  <c r="A41" i="13"/>
  <c r="A40" i="13"/>
  <c r="A39" i="13"/>
  <c r="A33" i="13"/>
  <c r="A32" i="13"/>
  <c r="A31" i="13"/>
  <c r="A30" i="13"/>
  <c r="A29" i="13"/>
  <c r="A23" i="13"/>
  <c r="A22" i="13"/>
  <c r="A21" i="13"/>
  <c r="A20" i="13"/>
  <c r="A19" i="13"/>
  <c r="A18" i="13"/>
  <c r="A14" i="13"/>
  <c r="A13" i="13"/>
  <c r="A12" i="13"/>
  <c r="A11" i="13"/>
  <c r="A10" i="13"/>
  <c r="B4" i="13"/>
  <c r="A352" i="12"/>
  <c r="A351" i="12"/>
  <c r="A350" i="12"/>
  <c r="A349" i="12"/>
  <c r="A348" i="12"/>
  <c r="A347" i="12"/>
  <c r="A346" i="12"/>
  <c r="A345" i="12"/>
  <c r="A344" i="12"/>
  <c r="A343" i="12"/>
  <c r="A342" i="12"/>
  <c r="A341" i="12"/>
  <c r="A340" i="12"/>
  <c r="A339" i="12"/>
  <c r="A338" i="12"/>
  <c r="A337" i="12"/>
  <c r="A336" i="12"/>
  <c r="A335" i="12"/>
  <c r="A334" i="12"/>
  <c r="A333" i="12"/>
  <c r="A332" i="12"/>
  <c r="A331" i="12"/>
  <c r="A330" i="12"/>
  <c r="A329" i="12"/>
  <c r="A328" i="12"/>
  <c r="A327" i="12"/>
  <c r="A326" i="12"/>
  <c r="A325" i="12"/>
  <c r="A324" i="12"/>
  <c r="A323" i="12"/>
  <c r="A322" i="12"/>
  <c r="A321" i="12"/>
  <c r="A320" i="12"/>
  <c r="A319" i="12"/>
  <c r="A318" i="12"/>
  <c r="A317" i="12"/>
  <c r="A316" i="12"/>
  <c r="A315" i="12"/>
  <c r="A314" i="12"/>
  <c r="A313" i="12"/>
  <c r="A312" i="12"/>
  <c r="A311" i="12"/>
  <c r="A310" i="12"/>
  <c r="A309" i="12"/>
  <c r="A308" i="12"/>
  <c r="A307" i="12"/>
  <c r="A306" i="12"/>
  <c r="A305" i="12"/>
  <c r="A304" i="12"/>
  <c r="A303" i="12"/>
  <c r="A302" i="12"/>
  <c r="A301" i="12"/>
  <c r="A300" i="12"/>
  <c r="A299" i="12"/>
  <c r="A298" i="12"/>
  <c r="A297" i="12"/>
  <c r="A296" i="12"/>
  <c r="A295" i="12"/>
  <c r="A294" i="12"/>
  <c r="A293" i="12"/>
  <c r="A292" i="12"/>
  <c r="A291" i="12"/>
  <c r="A290" i="12"/>
  <c r="A289" i="12"/>
  <c r="A288" i="12"/>
  <c r="A287" i="12"/>
  <c r="A286" i="12"/>
  <c r="A285" i="12"/>
  <c r="A284" i="12"/>
  <c r="A283" i="12"/>
  <c r="A282" i="12"/>
  <c r="A281" i="12"/>
  <c r="A280" i="12"/>
  <c r="A279" i="12"/>
  <c r="A278" i="12"/>
  <c r="A277" i="12"/>
  <c r="A276" i="12"/>
  <c r="A275" i="12"/>
  <c r="A274" i="12"/>
  <c r="A273" i="12"/>
  <c r="A272" i="12"/>
  <c r="A271" i="12"/>
  <c r="A270" i="12"/>
  <c r="A269" i="12"/>
  <c r="A268" i="12"/>
  <c r="A267" i="12"/>
  <c r="A266" i="12"/>
  <c r="A265" i="12"/>
  <c r="A264" i="12"/>
  <c r="A263" i="12"/>
  <c r="A262" i="12"/>
  <c r="A261" i="12"/>
  <c r="A260" i="12"/>
  <c r="A259" i="12"/>
  <c r="A258" i="12"/>
  <c r="A257" i="12"/>
  <c r="A256" i="12"/>
  <c r="A255" i="12"/>
  <c r="A254" i="12"/>
  <c r="A253" i="12"/>
  <c r="A252" i="12"/>
  <c r="A251" i="12"/>
  <c r="A250" i="12"/>
  <c r="A249" i="12"/>
  <c r="A248" i="12"/>
  <c r="A247" i="12"/>
  <c r="A246" i="12"/>
  <c r="A245" i="12"/>
  <c r="A244" i="12"/>
  <c r="A243" i="12"/>
  <c r="A242" i="12"/>
  <c r="A241" i="12"/>
  <c r="A240" i="12"/>
  <c r="A239" i="12"/>
  <c r="A238" i="12"/>
  <c r="A237" i="12"/>
  <c r="A236" i="12"/>
  <c r="A235" i="12"/>
  <c r="A234" i="12"/>
  <c r="A233" i="12"/>
  <c r="A232" i="12"/>
  <c r="A231" i="12"/>
  <c r="A230" i="12"/>
  <c r="A229" i="12"/>
  <c r="A228" i="12"/>
  <c r="A227" i="12"/>
  <c r="A226" i="12"/>
  <c r="A225" i="12"/>
  <c r="A224" i="12"/>
  <c r="A223" i="12"/>
  <c r="A222" i="12"/>
  <c r="A221" i="12"/>
  <c r="A220" i="12"/>
  <c r="A219" i="12"/>
  <c r="A218" i="12"/>
  <c r="A217" i="12"/>
  <c r="A216" i="12"/>
  <c r="A215" i="12"/>
  <c r="A214" i="12"/>
  <c r="A213" i="12"/>
  <c r="A212" i="12"/>
  <c r="A211" i="12"/>
  <c r="A210" i="12"/>
  <c r="A209" i="12"/>
  <c r="A208" i="12"/>
  <c r="A207" i="12"/>
  <c r="A206" i="12"/>
  <c r="A205" i="12"/>
  <c r="A204" i="12"/>
  <c r="A203" i="12"/>
  <c r="A202" i="12"/>
  <c r="A201" i="12"/>
  <c r="A200" i="12"/>
  <c r="A199" i="12"/>
  <c r="A198" i="12"/>
  <c r="A197" i="12"/>
  <c r="A196" i="12"/>
  <c r="A195" i="12"/>
  <c r="A194" i="12"/>
  <c r="A193" i="12"/>
  <c r="A192" i="12"/>
  <c r="A191" i="12"/>
  <c r="A190" i="12"/>
  <c r="A189" i="12"/>
  <c r="A188" i="12"/>
  <c r="A187" i="12"/>
  <c r="A186" i="12"/>
  <c r="A185" i="12"/>
  <c r="A184" i="12"/>
  <c r="A183" i="12"/>
  <c r="A182" i="12"/>
  <c r="A181" i="12"/>
  <c r="A180" i="12"/>
  <c r="A179" i="12"/>
  <c r="A178" i="12"/>
  <c r="A177" i="12"/>
  <c r="A176" i="12"/>
  <c r="A175" i="12"/>
  <c r="A174" i="12"/>
  <c r="A173" i="12"/>
  <c r="A172" i="12"/>
  <c r="A171" i="12"/>
  <c r="A170" i="12"/>
  <c r="A169" i="12"/>
  <c r="A168" i="12"/>
  <c r="A167" i="12"/>
  <c r="A166" i="12"/>
  <c r="A165" i="12"/>
  <c r="A164" i="12"/>
  <c r="A163" i="12"/>
  <c r="A162" i="12"/>
  <c r="A161" i="12"/>
  <c r="A160" i="12"/>
  <c r="A159" i="12"/>
  <c r="A158" i="12"/>
  <c r="A157" i="12"/>
  <c r="A156" i="12"/>
  <c r="A155" i="12"/>
  <c r="A154" i="12"/>
  <c r="A153" i="12"/>
  <c r="A152" i="12"/>
  <c r="A151" i="12"/>
  <c r="A150" i="12"/>
  <c r="A149" i="12"/>
  <c r="A148" i="12"/>
  <c r="A147" i="12"/>
  <c r="A146" i="12"/>
  <c r="A145" i="12"/>
  <c r="A144" i="12"/>
  <c r="A143" i="12"/>
  <c r="A142" i="12"/>
  <c r="A141" i="12"/>
  <c r="A140" i="12"/>
  <c r="A139" i="12"/>
  <c r="A138" i="12"/>
  <c r="A137" i="12"/>
  <c r="A136" i="12"/>
  <c r="A135" i="12"/>
  <c r="A134" i="12"/>
  <c r="A133" i="12"/>
  <c r="A132" i="12"/>
  <c r="A131" i="12"/>
  <c r="A130" i="12"/>
  <c r="A129" i="12"/>
  <c r="A128" i="12"/>
  <c r="A127" i="12"/>
  <c r="A126" i="12"/>
  <c r="A125" i="12"/>
  <c r="A124" i="12"/>
  <c r="A123" i="12"/>
  <c r="A122" i="12"/>
  <c r="A121" i="12"/>
  <c r="A120" i="12"/>
  <c r="A119" i="12"/>
  <c r="A118" i="12"/>
  <c r="A117" i="12"/>
  <c r="A116" i="12"/>
  <c r="A115" i="12"/>
  <c r="A114" i="12"/>
  <c r="A113" i="12"/>
  <c r="A112" i="12"/>
  <c r="A111" i="12"/>
  <c r="A110" i="12"/>
  <c r="A109" i="12"/>
  <c r="A108" i="12"/>
  <c r="A107" i="12"/>
  <c r="A106" i="12"/>
  <c r="A105" i="12"/>
  <c r="A104" i="12"/>
  <c r="A103" i="12"/>
  <c r="A102" i="12"/>
  <c r="A101" i="12"/>
  <c r="A100" i="12"/>
  <c r="A99" i="12"/>
  <c r="A98" i="12"/>
  <c r="A97" i="12"/>
  <c r="A96" i="12"/>
  <c r="A95" i="12"/>
  <c r="A94" i="12"/>
  <c r="A93" i="12"/>
  <c r="A92" i="12"/>
  <c r="A91" i="12"/>
  <c r="A90" i="12"/>
  <c r="A89" i="12"/>
  <c r="A88" i="12"/>
  <c r="A87" i="12"/>
  <c r="A86" i="12"/>
  <c r="A85" i="12"/>
  <c r="A84" i="12"/>
  <c r="A83" i="12"/>
  <c r="A82" i="12"/>
  <c r="A81" i="12"/>
  <c r="A80" i="12"/>
  <c r="A79" i="12"/>
  <c r="A78" i="12"/>
  <c r="A77" i="12"/>
  <c r="A76" i="12"/>
  <c r="A75" i="12"/>
  <c r="A74" i="12"/>
  <c r="A73" i="12"/>
  <c r="A72" i="12"/>
  <c r="A71" i="12"/>
  <c r="A70" i="12"/>
  <c r="A69" i="12"/>
  <c r="A68" i="12"/>
  <c r="A67" i="12"/>
  <c r="A66" i="12"/>
  <c r="A65" i="12"/>
  <c r="A64" i="12"/>
  <c r="A63" i="12"/>
  <c r="A62" i="12"/>
  <c r="A56" i="12"/>
  <c r="A53" i="12"/>
  <c r="A52" i="12"/>
  <c r="A51" i="12"/>
  <c r="A50" i="12"/>
  <c r="A49" i="12"/>
  <c r="A48" i="12"/>
  <c r="A47" i="12"/>
  <c r="A45" i="12"/>
  <c r="A44" i="12"/>
  <c r="A43" i="12"/>
  <c r="A42" i="12"/>
  <c r="A41" i="12"/>
  <c r="A40" i="12"/>
  <c r="A39" i="12"/>
  <c r="A38" i="12"/>
  <c r="A37" i="12"/>
  <c r="A36" i="12"/>
  <c r="A35" i="12"/>
  <c r="A34" i="12"/>
  <c r="A33" i="12"/>
  <c r="A32" i="12"/>
  <c r="A31" i="12"/>
  <c r="A29" i="12"/>
  <c r="A26" i="12"/>
  <c r="A24" i="12"/>
  <c r="A21" i="12"/>
  <c r="A20" i="12"/>
  <c r="A19" i="12"/>
  <c r="A18" i="12"/>
  <c r="A17" i="12"/>
  <c r="A15" i="12"/>
  <c r="A14" i="12"/>
  <c r="A13" i="12"/>
  <c r="A12" i="12"/>
  <c r="A11" i="12"/>
  <c r="A10" i="12"/>
  <c r="B4" i="12"/>
  <c r="A396" i="11"/>
  <c r="A395" i="11"/>
  <c r="A394" i="11"/>
  <c r="A393" i="11"/>
  <c r="A392" i="11"/>
  <c r="A391" i="11"/>
  <c r="A390" i="11"/>
  <c r="A389" i="11"/>
  <c r="A388" i="11"/>
  <c r="A387" i="11"/>
  <c r="A386" i="11"/>
  <c r="A385" i="11"/>
  <c r="A384" i="11"/>
  <c r="A383" i="11"/>
  <c r="A382" i="11"/>
  <c r="A381" i="11"/>
  <c r="A380" i="11"/>
  <c r="A379" i="11"/>
  <c r="A378" i="11"/>
  <c r="A377" i="11"/>
  <c r="A376" i="11"/>
  <c r="A375" i="11"/>
  <c r="A374" i="11"/>
  <c r="A373" i="11"/>
  <c r="A372" i="11"/>
  <c r="A371" i="11"/>
  <c r="A370" i="11"/>
  <c r="A369" i="11"/>
  <c r="A368" i="11"/>
  <c r="A367" i="11"/>
  <c r="A366" i="11"/>
  <c r="A365" i="11"/>
  <c r="A364" i="11"/>
  <c r="A363" i="11"/>
  <c r="A362" i="11"/>
  <c r="A361" i="11"/>
  <c r="A360" i="11"/>
  <c r="A359" i="11"/>
  <c r="A358" i="11"/>
  <c r="A357" i="11"/>
  <c r="A356" i="11"/>
  <c r="A355" i="11"/>
  <c r="A354" i="11"/>
  <c r="A353" i="11"/>
  <c r="A352" i="11"/>
  <c r="A351" i="11"/>
  <c r="A350" i="11"/>
  <c r="A349" i="11"/>
  <c r="A348" i="11"/>
  <c r="A347" i="11"/>
  <c r="A346" i="11"/>
  <c r="A345" i="11"/>
  <c r="A344" i="11"/>
  <c r="A343" i="11"/>
  <c r="A342" i="11"/>
  <c r="A341" i="11"/>
  <c r="A340" i="11"/>
  <c r="A339" i="11"/>
  <c r="A338" i="11"/>
  <c r="A337" i="11"/>
  <c r="A336" i="11"/>
  <c r="A335" i="11"/>
  <c r="A334" i="11"/>
  <c r="A333" i="11"/>
  <c r="A332" i="11"/>
  <c r="A331" i="11"/>
  <c r="A330" i="11"/>
  <c r="A329" i="11"/>
  <c r="A328" i="11"/>
  <c r="A327" i="11"/>
  <c r="A326" i="11"/>
  <c r="A325" i="11"/>
  <c r="A324" i="11"/>
  <c r="A323" i="11"/>
  <c r="A322" i="11"/>
  <c r="A321" i="11"/>
  <c r="A320" i="11"/>
  <c r="A319" i="11"/>
  <c r="A318" i="11"/>
  <c r="A317" i="11"/>
  <c r="A316" i="11"/>
  <c r="A315" i="11"/>
  <c r="A314" i="11"/>
  <c r="A313" i="11"/>
  <c r="A312" i="11"/>
  <c r="A311" i="11"/>
  <c r="A310" i="11"/>
  <c r="A309" i="11"/>
  <c r="A308" i="11"/>
  <c r="A307" i="11"/>
  <c r="A306" i="11"/>
  <c r="A305" i="11"/>
  <c r="A304" i="11"/>
  <c r="A303" i="11"/>
  <c r="A302" i="11"/>
  <c r="A301" i="11"/>
  <c r="A300" i="11"/>
  <c r="A299" i="11"/>
  <c r="A298" i="11"/>
  <c r="A297" i="11"/>
  <c r="A296" i="11"/>
  <c r="A295" i="11"/>
  <c r="A294" i="11"/>
  <c r="A293" i="11"/>
  <c r="A292" i="11"/>
  <c r="A291" i="11"/>
  <c r="A290" i="11"/>
  <c r="A289" i="11"/>
  <c r="A288" i="11"/>
  <c r="A287" i="11"/>
  <c r="A286" i="11"/>
  <c r="A285" i="11"/>
  <c r="A284" i="11"/>
  <c r="A283" i="11"/>
  <c r="A282" i="11"/>
  <c r="A281" i="11"/>
  <c r="A280" i="11"/>
  <c r="A279" i="11"/>
  <c r="A278" i="11"/>
  <c r="A277" i="11"/>
  <c r="A276" i="11"/>
  <c r="A275" i="11"/>
  <c r="A274" i="11"/>
  <c r="A273" i="11"/>
  <c r="A272" i="11"/>
  <c r="A271" i="11"/>
  <c r="A270" i="11"/>
  <c r="A269" i="11"/>
  <c r="A268" i="11"/>
  <c r="A267" i="11"/>
  <c r="A266" i="11"/>
  <c r="A265" i="11"/>
  <c r="A264" i="11"/>
  <c r="A263" i="11"/>
  <c r="A262" i="11"/>
  <c r="A261" i="11"/>
  <c r="A260" i="11"/>
  <c r="A259" i="11"/>
  <c r="A258" i="11"/>
  <c r="A257" i="11"/>
  <c r="A256" i="11"/>
  <c r="A255" i="11"/>
  <c r="A254" i="11"/>
  <c r="A253" i="11"/>
  <c r="A252" i="11"/>
  <c r="A251" i="11"/>
  <c r="A250" i="11"/>
  <c r="A249" i="11"/>
  <c r="A248" i="11"/>
  <c r="A247" i="11"/>
  <c r="A246" i="11"/>
  <c r="A245" i="11"/>
  <c r="A244" i="11"/>
  <c r="A243" i="11"/>
  <c r="A242" i="11"/>
  <c r="A241" i="11"/>
  <c r="A240" i="11"/>
  <c r="A239" i="11"/>
  <c r="A238" i="11"/>
  <c r="A237" i="11"/>
  <c r="A236" i="11"/>
  <c r="A235" i="11"/>
  <c r="A234" i="11"/>
  <c r="A233" i="11"/>
  <c r="A232" i="11"/>
  <c r="A231" i="11"/>
  <c r="A230" i="11"/>
  <c r="A229" i="11"/>
  <c r="A228" i="11"/>
  <c r="A227" i="11"/>
  <c r="A226" i="11"/>
  <c r="A225" i="11"/>
  <c r="A224" i="11"/>
  <c r="A223" i="11"/>
  <c r="A222" i="11"/>
  <c r="A221" i="11"/>
  <c r="A220" i="11"/>
  <c r="A219" i="11"/>
  <c r="A218" i="11"/>
  <c r="A217" i="11"/>
  <c r="A216" i="11"/>
  <c r="A215" i="11"/>
  <c r="A214" i="11"/>
  <c r="A213" i="11"/>
  <c r="A212" i="11"/>
  <c r="A211" i="11"/>
  <c r="A210" i="11"/>
  <c r="A209" i="11"/>
  <c r="A208" i="11"/>
  <c r="A207" i="11"/>
  <c r="A206" i="11"/>
  <c r="A205" i="11"/>
  <c r="A204" i="11"/>
  <c r="A203" i="11"/>
  <c r="A202" i="11"/>
  <c r="A201" i="11"/>
  <c r="A200" i="11"/>
  <c r="A199" i="11"/>
  <c r="A198" i="11"/>
  <c r="A197" i="11"/>
  <c r="A196" i="11"/>
  <c r="A195" i="11"/>
  <c r="A194" i="11"/>
  <c r="A193" i="11"/>
  <c r="A192" i="11"/>
  <c r="A191" i="11"/>
  <c r="A190" i="11"/>
  <c r="A189" i="11"/>
  <c r="A188" i="11"/>
  <c r="A187" i="11"/>
  <c r="A186" i="11"/>
  <c r="A185" i="11"/>
  <c r="A184" i="11"/>
  <c r="A183" i="11"/>
  <c r="A182" i="11"/>
  <c r="A181" i="11"/>
  <c r="A180" i="11"/>
  <c r="A179" i="11"/>
  <c r="A178" i="11"/>
  <c r="A177" i="11"/>
  <c r="A176" i="11"/>
  <c r="A175" i="11"/>
  <c r="A174" i="11"/>
  <c r="A173" i="11"/>
  <c r="A172" i="11"/>
  <c r="A171" i="11"/>
  <c r="A170" i="11"/>
  <c r="A169" i="11"/>
  <c r="A168" i="11"/>
  <c r="A167" i="11"/>
  <c r="A166" i="11"/>
  <c r="A165" i="11"/>
  <c r="A164" i="11"/>
  <c r="A163" i="11"/>
  <c r="A162" i="11"/>
  <c r="A161" i="11"/>
  <c r="A160" i="11"/>
  <c r="A159" i="11"/>
  <c r="A158" i="11"/>
  <c r="A157" i="11"/>
  <c r="A156" i="11"/>
  <c r="A155" i="11"/>
  <c r="A154" i="11"/>
  <c r="A153" i="11"/>
  <c r="A152" i="11"/>
  <c r="A151" i="11"/>
  <c r="A150" i="11"/>
  <c r="A149" i="11"/>
  <c r="A148" i="11"/>
  <c r="A147" i="11"/>
  <c r="A146" i="11"/>
  <c r="A145" i="11"/>
  <c r="A144" i="11"/>
  <c r="A143" i="11"/>
  <c r="A142" i="11"/>
  <c r="A141" i="11"/>
  <c r="A140" i="11"/>
  <c r="A139" i="11"/>
  <c r="A138" i="11"/>
  <c r="A137" i="11"/>
  <c r="A136" i="11"/>
  <c r="A135" i="11"/>
  <c r="A134" i="11"/>
  <c r="A133" i="11"/>
  <c r="A132" i="11"/>
  <c r="A131" i="11"/>
  <c r="A130" i="11"/>
  <c r="A129" i="11"/>
  <c r="A128" i="11"/>
  <c r="A127" i="11"/>
  <c r="A126" i="11"/>
  <c r="A125" i="11"/>
  <c r="A124" i="11"/>
  <c r="A123" i="11"/>
  <c r="A119" i="11"/>
  <c r="A118" i="11"/>
  <c r="A117" i="11"/>
  <c r="A116" i="11"/>
  <c r="A115" i="11"/>
  <c r="A114" i="11"/>
  <c r="A113" i="11"/>
  <c r="A112" i="11"/>
  <c r="A111" i="11"/>
  <c r="A110" i="11"/>
  <c r="A109" i="11"/>
  <c r="A108" i="11"/>
  <c r="A107" i="11"/>
  <c r="A106" i="11"/>
  <c r="A105" i="11"/>
  <c r="A104" i="11"/>
  <c r="A78" i="11"/>
  <c r="A73" i="11"/>
  <c r="A72" i="11"/>
  <c r="A71" i="11"/>
  <c r="A67" i="11"/>
  <c r="A66" i="11"/>
  <c r="A65" i="11"/>
  <c r="A64" i="11"/>
  <c r="A63" i="11"/>
  <c r="A62" i="11"/>
  <c r="A61" i="11"/>
  <c r="A60" i="11"/>
  <c r="A59" i="11"/>
  <c r="A57" i="11"/>
  <c r="A56" i="11"/>
  <c r="A55" i="11"/>
  <c r="A54" i="11"/>
  <c r="A53" i="11"/>
  <c r="A44" i="11"/>
  <c r="A42" i="11"/>
  <c r="A41" i="11"/>
  <c r="A40" i="11"/>
  <c r="A39" i="11"/>
  <c r="A38" i="11"/>
  <c r="A37" i="11"/>
  <c r="A36" i="11"/>
  <c r="A35" i="11"/>
  <c r="A34" i="11"/>
  <c r="A33" i="11"/>
  <c r="A32" i="11"/>
  <c r="A31" i="11"/>
  <c r="A30" i="11"/>
  <c r="A29" i="11"/>
  <c r="A28" i="11"/>
  <c r="A27" i="11"/>
  <c r="A26" i="11"/>
  <c r="A25" i="11"/>
  <c r="A24" i="11"/>
  <c r="A23" i="11"/>
  <c r="A22" i="11"/>
  <c r="A20" i="11"/>
  <c r="A19" i="11"/>
  <c r="A18" i="11"/>
  <c r="A17" i="11"/>
  <c r="A15" i="11"/>
  <c r="A14" i="11"/>
  <c r="A13" i="11"/>
  <c r="A12" i="11"/>
  <c r="A11" i="11"/>
  <c r="A10" i="11"/>
  <c r="B4" i="11"/>
  <c r="A87" i="10"/>
  <c r="A119" i="10"/>
  <c r="A120" i="10"/>
  <c r="A121" i="10"/>
  <c r="A115" i="10"/>
  <c r="A116" i="10"/>
  <c r="A117" i="10"/>
  <c r="A118" i="10"/>
  <c r="A122" i="10"/>
  <c r="A125" i="10"/>
  <c r="A126" i="10"/>
  <c r="A127" i="10"/>
  <c r="A128" i="10"/>
  <c r="A129" i="10"/>
  <c r="A130" i="10"/>
  <c r="A131" i="10"/>
  <c r="A132" i="10"/>
  <c r="A133" i="10"/>
  <c r="A134" i="10"/>
  <c r="A135" i="10"/>
  <c r="A136" i="10"/>
  <c r="A150" i="10"/>
  <c r="A151" i="10"/>
  <c r="A152" i="10"/>
  <c r="A153" i="10"/>
  <c r="A154" i="10"/>
  <c r="A155" i="10"/>
  <c r="A156" i="10"/>
  <c r="A157" i="10"/>
  <c r="A158" i="10"/>
  <c r="A159" i="10"/>
  <c r="A160" i="10"/>
  <c r="A161" i="10"/>
  <c r="A162" i="10"/>
  <c r="A163" i="10"/>
  <c r="A164" i="10"/>
  <c r="A165" i="10"/>
  <c r="A166" i="10"/>
  <c r="A167" i="10"/>
  <c r="A168" i="10"/>
  <c r="A169" i="10"/>
  <c r="A170" i="10"/>
  <c r="A171" i="10"/>
  <c r="A172" i="10"/>
  <c r="A173" i="10"/>
  <c r="A174" i="10"/>
  <c r="A175" i="10"/>
  <c r="A176" i="10"/>
  <c r="A177" i="10"/>
  <c r="A178" i="10"/>
  <c r="A179" i="10"/>
  <c r="A180" i="10"/>
  <c r="A181" i="10"/>
  <c r="A182" i="10"/>
  <c r="A183" i="10"/>
  <c r="A184" i="10"/>
  <c r="A185" i="10"/>
  <c r="A186" i="10"/>
  <c r="A187" i="10"/>
  <c r="A188" i="10"/>
  <c r="A189" i="10"/>
  <c r="A190" i="10"/>
  <c r="A191" i="10"/>
  <c r="A192" i="10"/>
  <c r="A193" i="10"/>
  <c r="A194" i="10"/>
  <c r="A195" i="10"/>
  <c r="A196" i="10"/>
  <c r="A197" i="10"/>
  <c r="A198" i="10"/>
  <c r="A199" i="10"/>
  <c r="A200" i="10"/>
  <c r="A201" i="10"/>
  <c r="A202" i="10"/>
  <c r="A203" i="10"/>
  <c r="A204" i="10"/>
  <c r="A205" i="10"/>
  <c r="A206" i="10"/>
  <c r="A207" i="10"/>
  <c r="A208" i="10"/>
  <c r="A209" i="10"/>
  <c r="A210" i="10"/>
  <c r="A211" i="10"/>
  <c r="A212" i="10"/>
  <c r="A213" i="10"/>
  <c r="A214" i="10"/>
  <c r="A215" i="10"/>
  <c r="A216" i="10"/>
  <c r="A217" i="10"/>
  <c r="A218" i="10"/>
  <c r="A219" i="10"/>
  <c r="A220" i="10"/>
  <c r="A221" i="10"/>
  <c r="A222" i="10"/>
  <c r="A223" i="10"/>
  <c r="A224" i="10"/>
  <c r="A225" i="10"/>
  <c r="A226" i="10"/>
  <c r="A227" i="10"/>
  <c r="A228" i="10"/>
  <c r="A229" i="10"/>
  <c r="A230" i="10"/>
  <c r="A231" i="10"/>
  <c r="A232" i="10"/>
  <c r="A233" i="10"/>
  <c r="A234" i="10"/>
  <c r="A235" i="10"/>
  <c r="A236" i="10"/>
  <c r="A237" i="10"/>
  <c r="A238" i="10"/>
  <c r="A239" i="10"/>
  <c r="A240" i="10"/>
  <c r="A241" i="10"/>
  <c r="A242" i="10"/>
  <c r="A243" i="10"/>
  <c r="A244" i="10"/>
  <c r="A245" i="10"/>
  <c r="A246" i="10"/>
  <c r="A247" i="10"/>
  <c r="A248" i="10"/>
  <c r="A249" i="10"/>
  <c r="A250" i="10"/>
  <c r="A251" i="10"/>
  <c r="A252" i="10"/>
  <c r="A253" i="10"/>
  <c r="A254" i="10"/>
  <c r="A255" i="10"/>
  <c r="A256" i="10"/>
  <c r="A257" i="10"/>
  <c r="A258" i="10"/>
  <c r="A259" i="10"/>
  <c r="A260" i="10"/>
  <c r="A261" i="10"/>
  <c r="A262" i="10"/>
  <c r="A263" i="10"/>
  <c r="A264" i="10"/>
  <c r="A265" i="10"/>
  <c r="A266" i="10"/>
  <c r="A267" i="10"/>
  <c r="A268" i="10"/>
  <c r="A269" i="10"/>
  <c r="A270" i="10"/>
  <c r="A271" i="10"/>
  <c r="A272" i="10"/>
  <c r="A273" i="10"/>
  <c r="A274" i="10"/>
  <c r="A275" i="10"/>
  <c r="A276" i="10"/>
  <c r="A277" i="10"/>
  <c r="A278" i="10"/>
  <c r="A279" i="10"/>
  <c r="A280" i="10"/>
  <c r="A281" i="10"/>
  <c r="A282" i="10"/>
  <c r="A283" i="10"/>
  <c r="A284" i="10"/>
  <c r="A285" i="10"/>
  <c r="A286" i="10"/>
  <c r="A287" i="10"/>
  <c r="A288" i="10"/>
  <c r="A289" i="10"/>
  <c r="A290" i="10"/>
  <c r="A291" i="10"/>
  <c r="A292" i="10"/>
  <c r="A293" i="10"/>
  <c r="A294" i="10"/>
  <c r="A295" i="10"/>
  <c r="A296" i="10"/>
  <c r="A297" i="10"/>
  <c r="A298" i="10"/>
  <c r="A299" i="10"/>
  <c r="A300" i="10"/>
  <c r="A301" i="10"/>
  <c r="A302" i="10"/>
  <c r="A303" i="10"/>
  <c r="A304" i="10"/>
  <c r="A305" i="10"/>
  <c r="A306" i="10"/>
  <c r="A307" i="10"/>
  <c r="A308" i="10"/>
  <c r="A309" i="10"/>
  <c r="A310" i="10"/>
  <c r="A311" i="10"/>
  <c r="A312" i="10"/>
  <c r="A313" i="10"/>
  <c r="A314" i="10"/>
  <c r="A315" i="10"/>
  <c r="A316" i="10"/>
  <c r="A317" i="10"/>
  <c r="A318" i="10"/>
  <c r="A319" i="10"/>
  <c r="A320" i="10"/>
  <c r="A321" i="10"/>
  <c r="A322" i="10"/>
  <c r="A323" i="10"/>
  <c r="A324" i="10"/>
  <c r="A325" i="10"/>
  <c r="A326" i="10"/>
  <c r="A327" i="10"/>
  <c r="A328" i="10"/>
  <c r="A329" i="10"/>
  <c r="A330" i="10"/>
  <c r="A331" i="10"/>
  <c r="A332" i="10"/>
  <c r="A333" i="10"/>
  <c r="A334" i="10"/>
  <c r="A335" i="10"/>
  <c r="A336" i="10"/>
  <c r="A337" i="10"/>
  <c r="A338" i="10"/>
  <c r="A339" i="10"/>
  <c r="A340" i="10"/>
  <c r="A341" i="10"/>
  <c r="A342" i="10"/>
  <c r="A343" i="10"/>
  <c r="A344" i="10"/>
  <c r="A345" i="10"/>
  <c r="A346" i="10"/>
  <c r="A347" i="10"/>
  <c r="A348" i="10"/>
  <c r="A349" i="10"/>
  <c r="A350" i="10"/>
  <c r="A351" i="10"/>
  <c r="A352" i="10"/>
  <c r="A353" i="10"/>
  <c r="A354" i="10"/>
  <c r="A355" i="10"/>
  <c r="A356" i="10"/>
  <c r="A357" i="10"/>
  <c r="A358" i="10"/>
  <c r="A359" i="10"/>
  <c r="A360" i="10"/>
  <c r="A361" i="10"/>
  <c r="A362" i="10"/>
  <c r="A363" i="10"/>
  <c r="A364" i="10"/>
  <c r="A365" i="10"/>
  <c r="A366" i="10"/>
  <c r="A367" i="10"/>
  <c r="A368" i="10"/>
  <c r="A369" i="10"/>
  <c r="A370" i="10"/>
  <c r="A371" i="10"/>
  <c r="A372" i="10"/>
  <c r="A373" i="10"/>
  <c r="A374" i="10"/>
  <c r="A375" i="10"/>
  <c r="A376" i="10"/>
  <c r="A377" i="10"/>
  <c r="A378" i="10"/>
  <c r="A379" i="10"/>
  <c r="A380" i="10"/>
  <c r="A381" i="10"/>
  <c r="A382" i="10"/>
  <c r="A383" i="10"/>
  <c r="A384" i="10"/>
  <c r="A385" i="10"/>
  <c r="A386" i="10"/>
  <c r="A387" i="10"/>
  <c r="A388" i="10"/>
  <c r="A389" i="10"/>
  <c r="A390" i="10"/>
  <c r="A391" i="10"/>
  <c r="A392" i="10"/>
  <c r="A393" i="10"/>
  <c r="A394" i="10"/>
  <c r="A395" i="10"/>
  <c r="A396" i="10"/>
  <c r="A397" i="10"/>
  <c r="A398" i="10"/>
  <c r="A399" i="10"/>
  <c r="A400" i="10"/>
  <c r="A401" i="10"/>
  <c r="A402" i="10"/>
  <c r="A403" i="10"/>
  <c r="A404" i="10"/>
  <c r="A405" i="10"/>
  <c r="A406" i="10"/>
  <c r="A407" i="10"/>
  <c r="A408" i="10"/>
  <c r="A409" i="10"/>
  <c r="A410" i="10"/>
  <c r="A411" i="10"/>
  <c r="A412" i="10"/>
  <c r="A413" i="10"/>
  <c r="A414" i="10"/>
  <c r="A415" i="10"/>
  <c r="A416" i="10"/>
  <c r="A417" i="10"/>
  <c r="A418" i="10"/>
  <c r="A419" i="10"/>
  <c r="A101" i="10"/>
  <c r="A102" i="10"/>
  <c r="A104" i="10"/>
  <c r="A105" i="10"/>
  <c r="A106" i="10"/>
  <c r="A107" i="10"/>
  <c r="A108" i="10"/>
  <c r="A111" i="10"/>
  <c r="A113" i="10"/>
  <c r="F107" i="10"/>
  <c r="A96" i="10"/>
  <c r="A97" i="10"/>
  <c r="A98" i="10"/>
  <c r="A99" i="10"/>
  <c r="A100" i="10"/>
  <c r="A85" i="10"/>
  <c r="A86" i="10"/>
  <c r="A93" i="10"/>
  <c r="A94" i="10"/>
  <c r="A95" i="10"/>
  <c r="A44" i="10"/>
  <c r="A27" i="10"/>
  <c r="A28" i="10"/>
  <c r="A29" i="10"/>
  <c r="A78" i="10"/>
  <c r="A79" i="10"/>
  <c r="A76" i="10"/>
  <c r="A69" i="10"/>
  <c r="A63" i="10"/>
  <c r="A61" i="10"/>
  <c r="A42" i="10"/>
  <c r="A36" i="10"/>
  <c r="F32" i="10"/>
  <c r="A30" i="10"/>
  <c r="A72" i="10"/>
  <c r="A73" i="10"/>
  <c r="A74" i="10"/>
  <c r="A75" i="10"/>
  <c r="A77" i="10"/>
  <c r="A84" i="10"/>
  <c r="A71" i="10" l="1"/>
  <c r="A62" i="10" l="1"/>
  <c r="A23" i="10"/>
  <c r="A24" i="10"/>
  <c r="A19" i="10" l="1"/>
  <c r="A12" i="10"/>
  <c r="A26" i="10" l="1"/>
  <c r="A68" i="10" l="1"/>
  <c r="A60" i="10"/>
  <c r="A59" i="10"/>
  <c r="A25" i="10" l="1"/>
  <c r="A22" i="10"/>
  <c r="A32" i="10"/>
  <c r="A31" i="10"/>
  <c r="A33" i="10"/>
  <c r="A58" i="10"/>
  <c r="A43" i="10"/>
  <c r="A41" i="10"/>
  <c r="A40" i="10"/>
  <c r="A39" i="10"/>
  <c r="A38" i="10"/>
  <c r="A37" i="10"/>
  <c r="A35" i="10" l="1"/>
  <c r="A34" i="10" l="1"/>
  <c r="A14" i="10"/>
  <c r="A17" i="10"/>
  <c r="A16" i="10"/>
  <c r="A21" i="10" l="1"/>
  <c r="A13" i="10" l="1"/>
  <c r="A15" i="10"/>
  <c r="A11" i="10" l="1"/>
  <c r="A10" i="10" l="1"/>
  <c r="B4" i="10" l="1"/>
</calcChain>
</file>

<file path=xl/sharedStrings.xml><?xml version="1.0" encoding="utf-8"?>
<sst xmlns="http://schemas.openxmlformats.org/spreadsheetml/2006/main" count="757" uniqueCount="180">
  <si>
    <t>m</t>
  </si>
  <si>
    <t>Rev.</t>
  </si>
  <si>
    <t>Status</t>
  </si>
  <si>
    <t>Cod proiect:</t>
  </si>
  <si>
    <t>Titlu proiect:</t>
  </si>
  <si>
    <t>Livrabil:</t>
  </si>
  <si>
    <t>Data:</t>
  </si>
  <si>
    <t>Faza:</t>
  </si>
  <si>
    <t>Nr. 
Crt.</t>
  </si>
  <si>
    <t>Denumire</t>
  </si>
  <si>
    <t>UM</t>
  </si>
  <si>
    <t>CANT.</t>
  </si>
  <si>
    <t>PRET 
UNITAR</t>
  </si>
  <si>
    <t>PRET
TOTAL</t>
  </si>
  <si>
    <t>PTDE</t>
  </si>
  <si>
    <t>buc</t>
  </si>
  <si>
    <t>Capitol</t>
  </si>
  <si>
    <t>Cod
Proiect</t>
  </si>
  <si>
    <t>IS</t>
  </si>
  <si>
    <t>Ø32 mm</t>
  </si>
  <si>
    <t>Ø40 mm</t>
  </si>
  <si>
    <t>Ø50 mm</t>
  </si>
  <si>
    <t>Ø110 mm</t>
  </si>
  <si>
    <t>Lista cantitati: INSTALATII SANITARE (IS)</t>
  </si>
  <si>
    <r>
      <rPr>
        <b/>
        <sz val="10"/>
        <rFont val="Calibri"/>
        <family val="2"/>
        <scheme val="minor"/>
      </rPr>
      <t>Lavoar complet echipat</t>
    </r>
    <r>
      <rPr>
        <sz val="10"/>
        <rFont val="Calibri"/>
        <family val="2"/>
        <scheme val="minor"/>
      </rPr>
      <t>, inclusiv sifon pentru lavoar din polipropilena având diametrul de 40 mm, ventil de scurgere, ţeava din material plastic având diametrul de 40 mm, set fixare perete pentru susţinere, procurare si montare;
Model conform cerintei Beneficiarului</t>
    </r>
  </si>
  <si>
    <r>
      <rPr>
        <b/>
        <sz val="10"/>
        <rFont val="Calibri"/>
        <family val="2"/>
        <scheme val="minor"/>
      </rPr>
      <t>Cadita dus</t>
    </r>
    <r>
      <rPr>
        <sz val="10"/>
        <rFont val="Calibri"/>
        <family val="2"/>
        <scheme val="minor"/>
      </rPr>
      <t>, complet echipata, din acryl, asezata pe pardoseala, avand sifon interior, gura evacuare apa,                                                                         
- material marunt, de etansare, de fixare, montare;  
Model conform cerintei Beneficiarului</t>
    </r>
  </si>
  <si>
    <r>
      <rPr>
        <b/>
        <sz val="10"/>
        <rFont val="Calibri"/>
        <family val="2"/>
        <scheme val="minor"/>
      </rPr>
      <t>Baterie monocomanda standard pentru lavoar</t>
    </r>
    <r>
      <rPr>
        <sz val="10"/>
        <rFont val="Calibri"/>
        <family val="2"/>
        <scheme val="minor"/>
      </rPr>
      <t xml:space="preserve">  
- tip montare: pe obiect sanitar;
- instalare pentru o singura gaura
- maner din metal
- cartus ceramic de 35 mm
- material corp baterie: metal cromat sau alama;
- pulverizare normala;
- debit: 5l/min
- material marunt, de etansare, de fixare; Lungimea pipei bateriei se alege în funcție de mărimea lavoarului
Model conform cerintei Beneficiarului</t>
    </r>
  </si>
  <si>
    <r>
      <rPr>
        <b/>
        <sz val="10"/>
        <rFont val="Calibri"/>
        <family val="2"/>
        <scheme val="minor"/>
      </rPr>
      <t>Baterie duş monocomanda</t>
    </r>
    <r>
      <rPr>
        <sz val="10"/>
        <rFont val="Calibri"/>
        <family val="2"/>
        <scheme val="minor"/>
      </rPr>
      <t xml:space="preserve"> pentru montare pe perete:
-maner din metal
-cartus ceramic de 35 mm
-limitator de debit reglabil
-ornament metalic
-suprafata cromata
- duș de mână 
- furtun de duș 
debit maxim 22L/min
Model conform cerintei Beneficiarului</t>
    </r>
  </si>
  <si>
    <t>Ø20 mm</t>
  </si>
  <si>
    <t>Ø25 mm</t>
  </si>
  <si>
    <r>
      <rPr>
        <b/>
        <sz val="10"/>
        <rFont val="Calibri"/>
        <family val="2"/>
        <scheme val="minor"/>
      </rPr>
      <t xml:space="preserve">Vas WC complet echipat </t>
    </r>
    <r>
      <rPr>
        <sz val="10"/>
        <rFont val="Calibri"/>
        <family val="2"/>
        <scheme val="minor"/>
      </rPr>
      <t>, montat incastrat si accesorii de sustinere specifice unui grup sanitar 
- material marunt, de etansare, de fixare
caracteristici:
- ceramica sanitara, volum rezervor apa 9l
-montaj incastrat
-inclusiv toate accesoriile (scaunul de toaletă, sistem de instalare cadru și rezervor de apă, etc)
Model conform cerintei Beneficiarului</t>
    </r>
  </si>
  <si>
    <r>
      <rPr>
        <b/>
        <sz val="10"/>
        <rFont val="Calibri"/>
        <family val="2"/>
        <scheme val="minor"/>
      </rPr>
      <t>Sifon pardoseala din PVC</t>
    </r>
    <r>
      <rPr>
        <sz val="10"/>
        <rFont val="Calibri"/>
        <family val="2"/>
        <scheme val="minor"/>
      </rPr>
      <t>, cu scurgere laterala, gratar inox 125x125, obturator de miros;
- material marunt, de etansare, de fixare;
Dimensiune iesire: Φ 50mm;</t>
    </r>
  </si>
  <si>
    <r>
      <rPr>
        <b/>
        <sz val="10"/>
        <rFont val="Calibri"/>
        <family val="2"/>
        <scheme val="minor"/>
      </rPr>
      <t>Sistem conducte din polipropilena multistrat PPR pentru apa rece, apa calda,</t>
    </r>
    <r>
      <rPr>
        <sz val="10"/>
        <rFont val="Calibri"/>
        <family val="2"/>
        <scheme val="minor"/>
      </rPr>
      <t xml:space="preserve"> Pn 16 bar, inclusiv imbinarea conductelor coturi, teuri, mufe,  etc. Firma de executie va prevedea toate costurile necesare transportului, montajului (material marunt, pierderi de material,material de etansare,de fixare etc), probelor si punerii in functiune a sistemului de conducte. Sistem complet de suporti pentru conducte de apa din otel zincat (bride, tije, mansoane antizgomot, sisteme de prindere, suruburi etc.), procurare si montare, inclusiv izolatie termica cu grosimea de 13 mm, avand diametrul de:</t>
    </r>
  </si>
  <si>
    <r>
      <rPr>
        <b/>
        <sz val="10"/>
        <rFont val="Calibri"/>
        <family val="2"/>
        <scheme val="minor"/>
      </rPr>
      <t>Spalarea si dezinfectarea conductelor de apa rece potabila/apa calda</t>
    </r>
    <r>
      <rPr>
        <sz val="10"/>
        <rFont val="Calibri"/>
        <family val="2"/>
        <scheme val="minor"/>
      </rPr>
      <t>; material marunt, sistem de ridicare a presiunii etc.</t>
    </r>
  </si>
  <si>
    <r>
      <rPr>
        <b/>
        <sz val="10"/>
        <rFont val="Calibri"/>
        <family val="2"/>
        <scheme val="minor"/>
      </rPr>
      <t>Proba de presiune a conductelor de apa</t>
    </r>
    <r>
      <rPr>
        <sz val="10"/>
        <rFont val="Calibri"/>
        <family val="2"/>
        <scheme val="minor"/>
      </rPr>
      <t>, inclusiv material marunt de inchidere a conductelor de apa cu dopuri filetate</t>
    </r>
  </si>
  <si>
    <r>
      <rPr>
        <b/>
        <sz val="10"/>
        <rFont val="Calibri"/>
        <family val="2"/>
        <scheme val="minor"/>
      </rPr>
      <t>Robinet coltar cromat</t>
    </r>
    <r>
      <rPr>
        <sz val="10"/>
        <rFont val="Calibri"/>
        <family val="2"/>
        <scheme val="minor"/>
      </rPr>
      <t>, cu cartus ceramic, avand diametrul ½” - ⅜”, pentru rezervor WC, procurare si montare.</t>
    </r>
  </si>
  <si>
    <r>
      <rPr>
        <b/>
        <sz val="10"/>
        <rFont val="Calibri"/>
        <family val="2"/>
        <scheme val="minor"/>
      </rPr>
      <t>Robinet coltar cromat</t>
    </r>
    <r>
      <rPr>
        <sz val="10"/>
        <rFont val="Calibri"/>
        <family val="2"/>
        <scheme val="minor"/>
      </rPr>
      <t xml:space="preserve"> </t>
    </r>
    <r>
      <rPr>
        <b/>
        <sz val="10"/>
        <rFont val="Calibri"/>
        <family val="2"/>
        <scheme val="minor"/>
      </rPr>
      <t>pentru racorduri la lavoar</t>
    </r>
    <r>
      <rPr>
        <sz val="10"/>
        <rFont val="Calibri"/>
        <family val="2"/>
        <scheme val="minor"/>
      </rPr>
      <t xml:space="preserve">
- material marunt, de etansare, de fixare, procurare si montare;
Dimensiuni: Φ ½” x ⅜”</t>
    </r>
  </si>
  <si>
    <r>
      <rPr>
        <b/>
        <sz val="10"/>
        <rFont val="Calibri"/>
        <family val="2"/>
        <scheme val="minor"/>
      </rPr>
      <t>Efectuarea probei de etanșeitate si funcționare</t>
    </r>
    <r>
      <rPr>
        <sz val="10"/>
        <rFont val="Calibri"/>
        <family val="2"/>
        <scheme val="minor"/>
      </rPr>
      <t xml:space="preserve"> a instalației de canalizare indiferent de material)</t>
    </r>
  </si>
  <si>
    <r>
      <rPr>
        <b/>
        <sz val="10"/>
        <rFont val="Calibri"/>
        <family val="2"/>
        <scheme val="minor"/>
      </rPr>
      <t>Piesa de curatire din PP</t>
    </r>
    <r>
      <rPr>
        <sz val="10"/>
        <rFont val="Calibri"/>
        <family val="2"/>
        <scheme val="minor"/>
      </rPr>
      <t>, cu capac filetat pentru canalizare;
- material marunt, de etansare, de fixare, procurare si montare;</t>
    </r>
  </si>
  <si>
    <t>Dimensiuni: 3/4"</t>
  </si>
  <si>
    <t>Dimensiuni: 1/2"</t>
  </si>
  <si>
    <r>
      <rPr>
        <b/>
        <sz val="10"/>
        <rFont val="Calibri"/>
        <family val="2"/>
        <scheme val="minor"/>
      </rPr>
      <t xml:space="preserve">Vana de izolare tip robinet cu sfera </t>
    </r>
    <r>
      <rPr>
        <sz val="10"/>
        <rFont val="Calibri"/>
        <family val="2"/>
        <scheme val="minor"/>
      </rPr>
      <t>(Categoria A de etanseitate conform SR EN 12266) din bronz, alama DZR, maneta din otel, tija de manevra, PN16, imbinare cu filet SR EN 10226-1, izolata termic si protejata mecanic conform instalatiei, vehiculare apa dedurizata, temperatura +4°C...+100°C, procurare si montare, avand dimensiunile:</t>
    </r>
  </si>
  <si>
    <t>Dimensiuni: 1 1/4"</t>
  </si>
  <si>
    <r>
      <rPr>
        <b/>
        <sz val="10"/>
        <rFont val="Calibri"/>
        <family val="2"/>
        <scheme val="minor"/>
      </rPr>
      <t>Robinet golire</t>
    </r>
    <r>
      <rPr>
        <sz val="10"/>
        <rFont val="Calibri"/>
        <family val="2"/>
        <scheme val="minor"/>
      </rPr>
      <t xml:space="preserve"> 1/2''</t>
    </r>
  </si>
  <si>
    <r>
      <rPr>
        <b/>
        <sz val="10"/>
        <rFont val="Calibri"/>
        <family val="2"/>
        <scheme val="minor"/>
      </rPr>
      <t>Rigola dus</t>
    </r>
    <r>
      <rPr>
        <sz val="10"/>
        <rFont val="Calibri"/>
        <family val="2"/>
        <scheme val="minor"/>
      </rPr>
      <t>, cu scurgere orizontala DN50, gratar inox; obturator de miros
- material marunt, de etansare, de fixare;
Model conform cerintei Beneficiarului</t>
    </r>
  </si>
  <si>
    <r>
      <rPr>
        <b/>
        <sz val="10"/>
        <rFont val="Calibri"/>
        <family val="2"/>
        <scheme val="minor"/>
      </rPr>
      <t xml:space="preserve">Pisoar complet echipat </t>
    </r>
    <r>
      <rPr>
        <sz val="10"/>
        <rFont val="Calibri"/>
        <family val="2"/>
        <scheme val="minor"/>
      </rPr>
      <t>, accesorii de sustinere specifice unui grup sanitar 
- material marunt, de etansare, de fixare
caracteristici:
- ceramica sanitara
-inclusiv toate accesoriile (sistem de instalare cadru și senzor, etc)
Model conform cerintei Beneficiarului</t>
    </r>
  </si>
  <si>
    <r>
      <rPr>
        <b/>
        <sz val="10"/>
        <rFont val="Calibri"/>
        <family val="2"/>
        <scheme val="minor"/>
      </rPr>
      <t>Sifon pardoseala din PVC</t>
    </r>
    <r>
      <rPr>
        <sz val="10"/>
        <rFont val="Calibri"/>
        <family val="2"/>
        <scheme val="minor"/>
      </rPr>
      <t>, cu scurgere verticala, gratar inox, obturator de miros;
- material marunt, de etansare, de fixare;
Dimensiune iesire: Φ 100mm;</t>
    </r>
  </si>
  <si>
    <r>
      <rPr>
        <b/>
        <sz val="10"/>
        <rFont val="Calibri"/>
        <family val="2"/>
        <scheme val="minor"/>
      </rPr>
      <t>Aerisitor cu membrana</t>
    </r>
    <r>
      <rPr>
        <sz val="10"/>
        <rFont val="Calibri"/>
        <family val="2"/>
        <scheme val="minor"/>
      </rPr>
      <t xml:space="preserve"> coloana canalizare
- material marunt, de etansare, de fixare, procurare si montare;</t>
    </r>
  </si>
  <si>
    <r>
      <rPr>
        <b/>
        <sz val="10"/>
        <rFont val="Calibri"/>
        <family val="2"/>
        <scheme val="minor"/>
      </rPr>
      <t>Sistem conducte din polipropilena PP pentru canalizare interioara (canalizare menajera si condens)</t>
    </r>
    <r>
      <rPr>
        <sz val="10"/>
        <rFont val="Calibri"/>
        <family val="2"/>
        <scheme val="minor"/>
      </rPr>
      <t>, cu mufe si garnituri din elastomeri inclusiv coturile, ramificatiile,  etc. Firma de executie va prevedea toate costurile necesare transportului, montajului (material marunt, pierderi de material,material de etansare,de fixare etc), probelor si punerii in functiune a sistemului de conducte.Sistem complet de suporti pentru conducte de canalizare din otel zincat (bride, tije, mansoane ,antizgomot, sisteme de prindere, suruburi etc.), procurare si montare, avand diametrul de:</t>
    </r>
  </si>
  <si>
    <r>
      <rPr>
        <b/>
        <sz val="10"/>
        <rFont val="Calibri"/>
        <family val="2"/>
        <scheme val="minor"/>
      </rPr>
      <t>Sifon linie cu bila</t>
    </r>
    <r>
      <rPr>
        <sz val="10"/>
        <rFont val="Calibri"/>
        <family val="2"/>
        <scheme val="minor"/>
      </rPr>
      <t xml:space="preserve"> Ø32 mm, pentru instalatie condens
- material marunt, de etansare, de fixare, procurare si montare;</t>
    </r>
  </si>
  <si>
    <t>01</t>
  </si>
  <si>
    <t>1020825</t>
  </si>
  <si>
    <t>MODERNIZAREA ȘI REABILITAREA ENERGETICĂ A CENTRULUI DE PREGĂTIRE ȘI REFACERE/RECUPERARE A CAPACITĂȚII DE MUNCĂ DIANA</t>
  </si>
  <si>
    <r>
      <rPr>
        <b/>
        <sz val="10"/>
        <rFont val="Calibri"/>
        <family val="2"/>
        <scheme val="minor"/>
      </rPr>
      <t>Robinet coltar cromat</t>
    </r>
    <r>
      <rPr>
        <sz val="10"/>
        <rFont val="Calibri"/>
        <family val="2"/>
        <scheme val="minor"/>
      </rPr>
      <t xml:space="preserve"> </t>
    </r>
    <r>
      <rPr>
        <b/>
        <sz val="10"/>
        <rFont val="Calibri"/>
        <family val="2"/>
        <scheme val="minor"/>
      </rPr>
      <t>pentru racorduri la spalator</t>
    </r>
    <r>
      <rPr>
        <sz val="10"/>
        <rFont val="Calibri"/>
        <family val="2"/>
        <scheme val="minor"/>
      </rPr>
      <t xml:space="preserve">
- material marunt, de etansare, de fixare, procurare si montare;
Dimensiuni: Φ ½” x ½”</t>
    </r>
  </si>
  <si>
    <t>Ø75 mm</t>
  </si>
  <si>
    <t>Ø160 mm</t>
  </si>
  <si>
    <t>Dimensiuni: 1"</t>
  </si>
  <si>
    <t>Dimensiuni: 1 1/2"</t>
  </si>
  <si>
    <t>Dimensiuni: 2"</t>
  </si>
  <si>
    <t>Dimensiuni: 2 1/2"</t>
  </si>
  <si>
    <r>
      <rPr>
        <b/>
        <sz val="10"/>
        <rFont val="Calibri"/>
        <family val="2"/>
        <scheme val="minor"/>
      </rPr>
      <t>Robinet termostatat de echilibrare</t>
    </r>
    <r>
      <rPr>
        <sz val="10"/>
        <rFont val="Calibri"/>
        <family val="2"/>
        <scheme val="minor"/>
      </rPr>
      <t>, Dimensiuni: 3/4"</t>
    </r>
  </si>
  <si>
    <r>
      <rPr>
        <b/>
        <sz val="10"/>
        <rFont val="Calibri"/>
        <family val="2"/>
        <scheme val="minor"/>
      </rPr>
      <t>Reductor de presiune</t>
    </r>
    <r>
      <rPr>
        <sz val="10"/>
        <rFont val="Calibri"/>
        <family val="2"/>
        <scheme val="minor"/>
      </rPr>
      <t xml:space="preserve"> 1/2''</t>
    </r>
  </si>
  <si>
    <t>Ø63 mm</t>
  </si>
  <si>
    <t>INSTALATII STINGERE INCENDII (ISI)</t>
  </si>
  <si>
    <r>
      <rPr>
        <b/>
        <sz val="10"/>
        <rFont val="Calibri"/>
        <family val="2"/>
        <scheme val="minor"/>
      </rPr>
      <t>Cutie de hidrant interior complet echipata conform SR EN 607-1</t>
    </r>
    <r>
      <rPr>
        <sz val="10"/>
        <rFont val="Calibri"/>
        <family val="2"/>
        <scheme val="minor"/>
      </rPr>
      <t>, format din:    
- Cutie metalica cu geam securizat 
- Tambur
- Furtun semirigid avand lungimea de 30 metri
- Duza refulare universala
- Robinet hidrant</t>
    </r>
  </si>
  <si>
    <t>Dimensiuni: DN25mm</t>
  </si>
  <si>
    <t>Dimensiuni: DN50mm</t>
  </si>
  <si>
    <t>Dimensiuni: DN65mm</t>
  </si>
  <si>
    <t>Dimensiuni: DN32mm</t>
  </si>
  <si>
    <t>Dimensiuni: DN100mm</t>
  </si>
  <si>
    <t>ISI</t>
  </si>
  <si>
    <r>
      <rPr>
        <b/>
        <sz val="10"/>
        <rFont val="Calibri"/>
        <family val="2"/>
        <scheme val="minor"/>
      </rPr>
      <t>Sistem conducte din otel negru serie medie pentru sprinklere</t>
    </r>
    <r>
      <rPr>
        <sz val="10"/>
        <rFont val="Calibri"/>
        <family val="2"/>
        <scheme val="minor"/>
      </rPr>
      <t xml:space="preserve"> inclusiv coturile, teurile,  etc. Firma de executie va prevedea toate costurile necesare transportului, montajului (material marunt, pierderi de material,material de etansare,de fixare etc), probelor si punerii in functiune a sistemului de conducte. Sistem complet de suporti pentru conducte de canalizare din otel zincat (bride, tije, sisteme de prindere, suruburi etc.), procurare si montare. Conductele vor fi protejate anticoroziv cu straturi de grund si vopsea.</t>
    </r>
  </si>
  <si>
    <r>
      <rPr>
        <b/>
        <sz val="10"/>
        <rFont val="Calibri"/>
        <family val="2"/>
        <scheme val="minor"/>
      </rPr>
      <t>Sistem conducte din otel galvanizat serie medie pentru hidrantii interiori, coloane uscate si drenaj sprinklere</t>
    </r>
    <r>
      <rPr>
        <sz val="10"/>
        <rFont val="Calibri"/>
        <family val="2"/>
        <scheme val="minor"/>
      </rPr>
      <t xml:space="preserve"> inclusiv coturile, teurile,  etc. Firma de executie va prevedea toate costurile necesare transportului, montajului (material marunt, pierderi de material,material de etansare,de fixare etc), probelor si punerii in functiune a sistemului de conducte. Sistem complet de suporti pentru conducte de canalizare din otel zincat (bride, tije, sisteme de prindere, suruburi etc.), procurare si montare.
Diametru DN50mm</t>
    </r>
  </si>
  <si>
    <r>
      <rPr>
        <b/>
        <sz val="10"/>
        <color theme="1"/>
        <rFont val="Calibri"/>
        <family val="2"/>
        <scheme val="minor"/>
      </rPr>
      <t>Cap de sprinkler</t>
    </r>
    <r>
      <rPr>
        <sz val="10"/>
        <color theme="1"/>
        <rFont val="Calibri"/>
        <family val="2"/>
        <scheme val="minor"/>
      </rPr>
      <t xml:space="preserve"> standard ,diametru 1/2", de perete t=68grd, K=80</t>
    </r>
  </si>
  <si>
    <r>
      <rPr>
        <b/>
        <sz val="10"/>
        <rFont val="Calibri"/>
        <family val="2"/>
        <scheme val="minor"/>
      </rPr>
      <t>Robinet golire</t>
    </r>
    <r>
      <rPr>
        <sz val="10"/>
        <rFont val="Calibri"/>
        <family val="2"/>
        <scheme val="minor"/>
      </rPr>
      <t xml:space="preserve"> 3/4''</t>
    </r>
  </si>
  <si>
    <r>
      <rPr>
        <b/>
        <sz val="10"/>
        <rFont val="Calibri"/>
        <family val="2"/>
        <scheme val="minor"/>
      </rPr>
      <t>Reductor de presiune</t>
    </r>
    <r>
      <rPr>
        <sz val="10"/>
        <rFont val="Calibri"/>
        <family val="2"/>
        <scheme val="minor"/>
      </rPr>
      <t xml:space="preserve"> 2''</t>
    </r>
  </si>
  <si>
    <t>Rocord cu conexiune Storz</t>
  </si>
  <si>
    <t>Dimensiuni: 45mm</t>
  </si>
  <si>
    <t>Dimensiuni: 65mm</t>
  </si>
  <si>
    <r>
      <rPr>
        <b/>
        <sz val="10"/>
        <rFont val="Calibri"/>
        <family val="2"/>
        <scheme val="minor"/>
      </rPr>
      <t xml:space="preserve">Vana de izolare </t>
    </r>
    <r>
      <rPr>
        <sz val="10"/>
        <rFont val="Calibri"/>
        <family val="2"/>
        <scheme val="minor"/>
      </rPr>
      <t>(Categoria A de etanseitate conform SR EN 12266) din bronz, alama DZR, maneta din otel, tija de manevra, PN16, imbinare cu filet SR EN 10226-1, izolata termic si protejata mecanic conform instalatiei, vehiculare apa, temperatura +4°C...+100°C, procurare si montare, avand dimensiunile:</t>
    </r>
  </si>
  <si>
    <r>
      <rPr>
        <b/>
        <sz val="10"/>
        <rFont val="Calibri"/>
        <family val="2"/>
        <scheme val="minor"/>
      </rPr>
      <t xml:space="preserve">Vana de izolare tip fluture </t>
    </r>
    <r>
      <rPr>
        <sz val="10"/>
        <rFont val="Calibri"/>
        <family val="2"/>
        <scheme val="minor"/>
      </rPr>
      <t>cu semnalizare de pozitie:</t>
    </r>
  </si>
  <si>
    <t>Dimensiuni: 4"</t>
  </si>
  <si>
    <r>
      <t xml:space="preserve">Detector de debit </t>
    </r>
    <r>
      <rPr>
        <sz val="10"/>
        <rFont val="Calibri"/>
        <family val="2"/>
        <scheme val="minor"/>
      </rPr>
      <t>4''</t>
    </r>
  </si>
  <si>
    <r>
      <rPr>
        <b/>
        <sz val="10"/>
        <color theme="1"/>
        <rFont val="Calibri"/>
        <family val="2"/>
        <scheme val="minor"/>
      </rPr>
      <t>Vana golire si test</t>
    </r>
    <r>
      <rPr>
        <sz val="10"/>
        <color theme="1"/>
        <rFont val="Calibri"/>
        <family val="2"/>
        <scheme val="minor"/>
      </rPr>
      <t xml:space="preserve"> 2''</t>
    </r>
  </si>
  <si>
    <t>Dispozitiv impotriva loviturii de berbec</t>
  </si>
  <si>
    <r>
      <rPr>
        <b/>
        <sz val="10"/>
        <color theme="1"/>
        <rFont val="Calibri"/>
        <family val="2"/>
        <scheme val="minor"/>
      </rPr>
      <t>Proba de presiune a conductelor</t>
    </r>
    <r>
      <rPr>
        <sz val="10"/>
        <color theme="1"/>
        <rFont val="Calibri"/>
        <family val="2"/>
        <scheme val="minor"/>
      </rPr>
      <t>, inclusiv material marunt de inchidere a conductelor de apa cu dopuri filetate</t>
    </r>
  </si>
  <si>
    <r>
      <rPr>
        <b/>
        <sz val="10"/>
        <color theme="1"/>
        <rFont val="Calibri"/>
        <family val="2"/>
        <scheme val="minor"/>
      </rPr>
      <t>Cap de sprinkler rezerva</t>
    </r>
    <r>
      <rPr>
        <sz val="10"/>
        <color theme="1"/>
        <rFont val="Calibri"/>
        <family val="2"/>
        <scheme val="minor"/>
      </rPr>
      <t xml:space="preserve"> standard ,diametru 1/2", de perete t=68grd, K=80</t>
    </r>
  </si>
  <si>
    <r>
      <rPr>
        <b/>
        <sz val="10"/>
        <color theme="1"/>
        <rFont val="Calibri"/>
        <family val="2"/>
        <scheme val="minor"/>
      </rPr>
      <t>Sistem complet de stingere cu aerosoli</t>
    </r>
    <r>
      <rPr>
        <sz val="10"/>
        <color theme="1"/>
        <rFont val="Calibri"/>
        <family val="2"/>
        <scheme val="minor"/>
      </rPr>
      <t xml:space="preserve"> avand urmatoarele:
- Generator aerosoli tip DSPA 11-3 (sau similar) - 1 buc
- Detector multisenzor - 2 buc
- Sirena incendiu - 2 buc
- Panou optic avertizare - 2 buc
- Centrala semnalizare si actionare sistem aerosoli - 1 buc
- Buton deversare gaz
- Buton oprire deversare gaz
- Contact magnetic usa acces
Inclusiv cablurile necesare intre elemente si centrala semnalizare si actionare</t>
    </r>
  </si>
  <si>
    <t>ans</t>
  </si>
  <si>
    <r>
      <rPr>
        <b/>
        <sz val="10"/>
        <rFont val="Calibri"/>
        <family val="2"/>
        <scheme val="minor"/>
      </rPr>
      <t>Caciula aerisire</t>
    </r>
    <r>
      <rPr>
        <sz val="10"/>
        <rFont val="Calibri"/>
        <family val="2"/>
        <scheme val="minor"/>
      </rPr>
      <t xml:space="preserve"> coloana canalizare Ø110 mm
- material marunt, de etansare, de fixare, procurare si montare;</t>
    </r>
  </si>
  <si>
    <r>
      <rPr>
        <b/>
        <sz val="10"/>
        <rFont val="Calibri"/>
        <family val="2"/>
        <scheme val="minor"/>
      </rPr>
      <t>Reductor de presiune</t>
    </r>
    <r>
      <rPr>
        <sz val="10"/>
        <rFont val="Calibri"/>
        <family val="2"/>
        <scheme val="minor"/>
      </rPr>
      <t xml:space="preserve"> 2 1/2''</t>
    </r>
  </si>
  <si>
    <r>
      <rPr>
        <b/>
        <sz val="10"/>
        <rFont val="Calibri"/>
        <family val="2"/>
        <scheme val="minor"/>
      </rPr>
      <t>Robinet cu plutitor</t>
    </r>
    <r>
      <rPr>
        <sz val="10"/>
        <rFont val="Calibri"/>
        <family val="2"/>
        <scheme val="minor"/>
      </rPr>
      <t xml:space="preserve"> 1''</t>
    </r>
  </si>
  <si>
    <r>
      <rPr>
        <b/>
        <sz val="10"/>
        <rFont val="Calibri"/>
        <family val="2"/>
        <scheme val="minor"/>
      </rPr>
      <t>Electrovana</t>
    </r>
    <r>
      <rPr>
        <sz val="10"/>
        <rFont val="Calibri"/>
        <family val="2"/>
        <scheme val="minor"/>
      </rPr>
      <t xml:space="preserve"> normal inchisa 2 1/2''</t>
    </r>
  </si>
  <si>
    <r>
      <rPr>
        <b/>
        <sz val="10"/>
        <rFont val="Calibri"/>
        <family val="2"/>
        <scheme val="minor"/>
      </rPr>
      <t>Sorb</t>
    </r>
    <r>
      <rPr>
        <sz val="10"/>
        <rFont val="Calibri"/>
        <family val="2"/>
        <scheme val="minor"/>
      </rPr>
      <t xml:space="preserve"> 2 1/2''</t>
    </r>
  </si>
  <si>
    <t>Senzor de nivel</t>
  </si>
  <si>
    <r>
      <rPr>
        <b/>
        <sz val="10"/>
        <rFont val="Calibri"/>
        <family val="2"/>
        <scheme val="minor"/>
      </rPr>
      <t>Clapeta de retinere</t>
    </r>
    <r>
      <rPr>
        <sz val="10"/>
        <rFont val="Calibri"/>
        <family val="2"/>
        <scheme val="minor"/>
      </rPr>
      <t>, PN16, imbinare cu filet SR EN 10226-1, procurare si montare, avand dimensiunile:</t>
    </r>
  </si>
  <si>
    <r>
      <rPr>
        <b/>
        <sz val="10"/>
        <rFont val="Calibri"/>
        <family val="2"/>
        <scheme val="minor"/>
      </rPr>
      <t>Confectionare distribuitor apa rece</t>
    </r>
    <r>
      <rPr>
        <sz val="10"/>
        <rFont val="Calibri"/>
        <family val="2"/>
        <scheme val="minor"/>
      </rPr>
      <t>:</t>
    </r>
  </si>
  <si>
    <r>
      <rPr>
        <b/>
        <sz val="10"/>
        <rFont val="Calibri"/>
        <family val="2"/>
        <scheme val="minor"/>
      </rPr>
      <t>Grup de pompare</t>
    </r>
    <r>
      <rPr>
        <sz val="10"/>
        <rFont val="Calibri"/>
        <family val="2"/>
        <scheme val="minor"/>
      </rPr>
      <t>, complet echipat, pentru statia hidrofor, alcatuit din doua pompe active si una de rezerva, inclusiv tablou de forta si automatizare, avand urmatoarele caracteristici: 
Debit: Q= 5,1 l/s
Inaltime de pompare: H = 90 mCA 
Posibilitate conectare BMS</t>
    </r>
  </si>
  <si>
    <r>
      <rPr>
        <b/>
        <sz val="10"/>
        <rFont val="Calibri"/>
        <family val="2"/>
        <scheme val="minor"/>
      </rPr>
      <t>Rezervor tampon de apă</t>
    </r>
    <r>
      <rPr>
        <sz val="10"/>
        <rFont val="Calibri"/>
        <family val="2"/>
        <scheme val="minor"/>
      </rPr>
      <t xml:space="preserve">, din polietilenă tip ELBI CV-3000 (sau similar): V = 1000 l
Caracteristici tehnice: 
Capacitate: V= 3000 l
Dimensiuni: </t>
    </r>
    <r>
      <rPr>
        <sz val="10"/>
        <rFont val="Calibri"/>
        <family val="2"/>
      </rPr>
      <t>Øxh = 147</t>
    </r>
    <r>
      <rPr>
        <sz val="10"/>
        <rFont val="Calibri"/>
        <family val="2"/>
        <scheme val="minor"/>
      </rPr>
      <t>0x2050mm</t>
    </r>
  </si>
  <si>
    <r>
      <rPr>
        <b/>
        <sz val="10"/>
        <rFont val="Calibri"/>
        <family val="2"/>
        <scheme val="minor"/>
      </rPr>
      <t>Pompa recirculare apa calda menajera</t>
    </r>
    <r>
      <rPr>
        <sz val="10"/>
        <rFont val="Calibri"/>
        <family val="2"/>
        <scheme val="minor"/>
      </rPr>
      <t xml:space="preserve"> avand:
- debit: 0.3 l/s
- inaltime de pompare: 10 mCA.
Posibilitate conectare BMS</t>
    </r>
  </si>
  <si>
    <r>
      <rPr>
        <b/>
        <sz val="10"/>
        <rFont val="Calibri"/>
        <family val="2"/>
        <scheme val="minor"/>
      </rPr>
      <t>Sistem conducte din otel galvanizat serie medie pentru hidrantii interiori</t>
    </r>
    <r>
      <rPr>
        <sz val="10"/>
        <rFont val="Calibri"/>
        <family val="2"/>
        <scheme val="minor"/>
      </rPr>
      <t xml:space="preserve"> inclusiv coturile, teurile,  etc. Firma de executie va prevedea toate costurile necesare transportului, montajului (material marunt, pierderi de material,material de etansare,de fixare etc), probelor si punerii in functiune a sistemului de conducte. Sistem complet de suporti pentru conducte de canalizare din otel zincat (bride, tije, sisteme de prindere, suruburi etc.), procurare si montare</t>
    </r>
  </si>
  <si>
    <r>
      <rPr>
        <b/>
        <sz val="10"/>
        <rFont val="Calibri"/>
        <family val="2"/>
        <scheme val="minor"/>
      </rPr>
      <t>Sistem conducte din otel galvanizat serie medie pentru hidrantii interiori, coloane uscate si drenaj sprinklere</t>
    </r>
    <r>
      <rPr>
        <sz val="10"/>
        <rFont val="Calibri"/>
        <family val="2"/>
        <scheme val="minor"/>
      </rPr>
      <t xml:space="preserve"> inclusiv coturile, teurile,  etc. Firma de executie va prevedea toate costurile necesare transportului, montajului (material marunt, pierderi de material,material de etansare,de fixare etc), probelor si punerii in functiune a sistemului de conducte. Sistem complet de suporti pentru conducte de canalizare din otel zincat (bride, tije, sisteme de prindere, suruburi etc.), procurare si montare.</t>
    </r>
  </si>
  <si>
    <t>DN65mm</t>
  </si>
  <si>
    <r>
      <rPr>
        <b/>
        <sz val="10"/>
        <rFont val="Calibri"/>
        <family val="2"/>
        <scheme val="minor"/>
      </rPr>
      <t>Sistem conducte din otel galvanizat serie medie pentru hidranti</t>
    </r>
    <r>
      <rPr>
        <sz val="10"/>
        <rFont val="Calibri"/>
        <family val="2"/>
        <scheme val="minor"/>
      </rPr>
      <t xml:space="preserve"> inclusiv coturile, teurile,  etc. Firma de executie va prevedea toate costurile necesare transportului, montajului (material marunt, pierderi de material,material de etansare,de fixare etc), probelor si punerii in functiune a sistemului de conducte. Sistem complet de suporti pentru conducte de canalizare din otel zincat (bride, tije, sisteme de prindere, suruburi etc.), procurare si montare.</t>
    </r>
  </si>
  <si>
    <t>Dimensiuni: DN150mm</t>
  </si>
  <si>
    <r>
      <rPr>
        <b/>
        <sz val="10"/>
        <color theme="1"/>
        <rFont val="Calibri"/>
        <family val="2"/>
        <scheme val="minor"/>
      </rPr>
      <t>Cap de sprinkler</t>
    </r>
    <r>
      <rPr>
        <sz val="10"/>
        <color theme="1"/>
        <rFont val="Calibri"/>
        <family val="2"/>
        <scheme val="minor"/>
      </rPr>
      <t xml:space="preserve"> standard ,diametru 1/2", montat cu capul in sus t=68grd, K=80</t>
    </r>
  </si>
  <si>
    <t>Dimensiuni: 6"</t>
  </si>
  <si>
    <t>Debitmetru</t>
  </si>
  <si>
    <t>DN100mm</t>
  </si>
  <si>
    <t>DN150mm</t>
  </si>
  <si>
    <r>
      <t>Detector de debit 2 1/2</t>
    </r>
    <r>
      <rPr>
        <sz val="10"/>
        <rFont val="Calibri"/>
        <family val="2"/>
        <scheme val="minor"/>
      </rPr>
      <t>''</t>
    </r>
  </si>
  <si>
    <t>Sorb</t>
  </si>
  <si>
    <t>Confectionare distribuitor sprinklere</t>
  </si>
  <si>
    <t>Confectionare distribuitor hidranti</t>
  </si>
  <si>
    <t>Dimensiuni: DN150 mm
5 circuite DN150 mm
3 circuite DN65 mm
1 manometru</t>
  </si>
  <si>
    <t>Dimensiuni: DN150 mm
6 circuite DN100 mm
1 circuit DN65 mm
1 manometru</t>
  </si>
  <si>
    <r>
      <rPr>
        <b/>
        <sz val="10"/>
        <rFont val="Calibri"/>
        <family val="2"/>
        <scheme val="minor"/>
      </rPr>
      <t>Recipient de hidrofor</t>
    </r>
    <r>
      <rPr>
        <sz val="10"/>
        <rFont val="Calibri"/>
        <family val="2"/>
        <scheme val="minor"/>
      </rPr>
      <t xml:space="preserve"> vertical tip REFIX DE (sau similar) : V=1000 l
Caracteristici tehnice: 
V = 1000 l; Pn = 16bar; </t>
    </r>
  </si>
  <si>
    <r>
      <rPr>
        <b/>
        <sz val="10"/>
        <rFont val="Calibri"/>
        <family val="2"/>
        <scheme val="minor"/>
      </rPr>
      <t>Recipient de hidrofor</t>
    </r>
    <r>
      <rPr>
        <sz val="10"/>
        <rFont val="Calibri"/>
        <family val="2"/>
        <scheme val="minor"/>
      </rPr>
      <t xml:space="preserve"> vertical tip REFIX DE (sau similar) : V=300 l
Caracteristici tehnice: 
V = 500 l; Pn = 16bar; </t>
    </r>
  </si>
  <si>
    <r>
      <rPr>
        <b/>
        <sz val="10"/>
        <rFont val="Calibri"/>
        <family val="2"/>
        <scheme val="minor"/>
      </rPr>
      <t>Sistem conducte din polipropilena multistrat PPR pentru apa rece, apa calda,</t>
    </r>
    <r>
      <rPr>
        <sz val="10"/>
        <rFont val="Calibri"/>
        <family val="2"/>
        <scheme val="minor"/>
      </rPr>
      <t xml:space="preserve"> Pn 16 bar, inclusiv imbinarea conductelor coturi, teuri, mufe,  etc. Firma de executie va prevedea toate costurile necesare transportului, montajului (material marunt, pierderi de material,material de etansare,de fixare etc), probelor si punerii in functiune a sistemului de conducte. Sistem complet de suporti pentru conducte de apa din otel zincat (bride, tije, mansoane antizgomot, sisteme de prindere, suruburi etc.), procurare si montare, inclusiv izolatie termica cu grosimea de 32 mm, avand diametrul de:</t>
    </r>
  </si>
  <si>
    <t>Ø200 mm</t>
  </si>
  <si>
    <r>
      <rPr>
        <b/>
        <sz val="10"/>
        <rFont val="Calibri"/>
        <family val="2"/>
        <scheme val="minor"/>
      </rPr>
      <t>Sistem conducte din polivinil PVC-U SN4 pentru canalizare exterioara</t>
    </r>
    <r>
      <rPr>
        <sz val="10"/>
        <rFont val="Calibri"/>
        <family val="2"/>
        <scheme val="minor"/>
      </rPr>
      <t xml:space="preserve"> cu mufe si garnituri din elastomeri inclusiv coturile, ramificatiile,  etc. Firma de executie va prevedea toate costurile necesare transportului, montajului (material marunt,  sapaturi, umpleri in stratuiri, compactari, nisip, pierderi de material,material de etansare,de fixare etc), probelor si punerii in functiune a sistemului de conducte, avand diametrul de:</t>
    </r>
  </si>
  <si>
    <r>
      <t xml:space="preserve">Procurat si montat ansamblu apometru format din:
</t>
    </r>
    <r>
      <rPr>
        <sz val="10"/>
        <rFont val="Calibri"/>
        <family val="2"/>
        <scheme val="minor"/>
      </rPr>
      <t xml:space="preserve"> - Camin vizitare
 - 1 x Apometru 2"
 - 2 x Vane sectionare 2 1/2"
 - 1 x Clapeta de sens 2 1/2"
 - 1 x Filtru mecanic tip Y 2 1/2"</t>
    </r>
    <r>
      <rPr>
        <b/>
        <sz val="10"/>
        <rFont val="Calibri"/>
        <family val="2"/>
        <scheme val="minor"/>
      </rPr>
      <t xml:space="preserve">
</t>
    </r>
    <r>
      <rPr>
        <sz val="10"/>
        <rFont val="Calibri"/>
        <family val="2"/>
        <scheme val="minor"/>
      </rPr>
      <t xml:space="preserve"> - 1 x Robinet golire Φ 3/4"</t>
    </r>
  </si>
  <si>
    <r>
      <rPr>
        <b/>
        <sz val="10"/>
        <rFont val="Calibri"/>
        <family val="2"/>
        <scheme val="minor"/>
      </rPr>
      <t>Gura de scurgere</t>
    </r>
    <r>
      <rPr>
        <sz val="10"/>
        <rFont val="Calibri"/>
        <family val="2"/>
        <scheme val="minor"/>
      </rPr>
      <t xml:space="preserve"> pentru reteaua de canalizare, format din:    
- cadru si gratar din fonta clasa D400 
- inel pozitionare din beton 
- sita impuritati 
- camera depozit
- sifon
- teava iesire D160mm
Pretul va include operatiunile de sapaturi si umpleri.</t>
    </r>
  </si>
  <si>
    <r>
      <rPr>
        <b/>
        <sz val="10"/>
        <rFont val="Calibri"/>
        <family val="2"/>
        <scheme val="minor"/>
      </rPr>
      <t xml:space="preserve">Camin canalizare </t>
    </r>
    <r>
      <rPr>
        <sz val="10"/>
        <rFont val="Calibri"/>
        <family val="2"/>
        <scheme val="minor"/>
      </rPr>
      <t>D1000mm complet echipat, inclusiv:
Baza camin
Corp camin
Piesa aducere la cota
Capac fonta clasa D400</t>
    </r>
  </si>
  <si>
    <r>
      <rPr>
        <b/>
        <sz val="10"/>
        <rFont val="Calibri"/>
        <family val="2"/>
        <scheme val="minor"/>
      </rPr>
      <t>Separator hidrocarburi</t>
    </r>
    <r>
      <rPr>
        <sz val="10"/>
        <rFont val="Calibri"/>
        <family val="2"/>
        <scheme val="minor"/>
      </rPr>
      <t xml:space="preserve"> cu filtru coalescent, avand urmatoarele caracteristici:
Debit nominal: NS=15 l/s
Montaj: Ingropat
Inclusiv piesa telescopica aducere la cota si capac clasa D400
Pretul va include operatiunile de sapaturi si umpleri.</t>
    </r>
  </si>
  <si>
    <r>
      <rPr>
        <b/>
        <sz val="10"/>
        <rFont val="Calibri"/>
        <family val="2"/>
        <scheme val="minor"/>
      </rPr>
      <t>Hidrant de incendiu exterior</t>
    </r>
    <r>
      <rPr>
        <sz val="10"/>
        <rFont val="Calibri"/>
        <family val="2"/>
        <scheme val="minor"/>
      </rPr>
      <t>, de suprafata Dn 100, cu un racord
tip A si si doua racorduri fixe tip B.
Inclusiv cot la 90 cu picior si flansa mobila.</t>
    </r>
  </si>
  <si>
    <r>
      <rPr>
        <b/>
        <sz val="10"/>
        <rFont val="Calibri"/>
        <family val="2"/>
        <scheme val="minor"/>
      </rPr>
      <t>Sistem conducte din polietilena de inalta densitate PEHD pentru apa rece,</t>
    </r>
    <r>
      <rPr>
        <sz val="10"/>
        <rFont val="Calibri"/>
        <family val="2"/>
        <scheme val="minor"/>
      </rPr>
      <t xml:space="preserve"> Pn 16 bar, inclusiv imbinarea conductelor coturi, teuri, mufe,  etc. Firma de executie va prevedea toate costurile necesare transportului, montajului (material marunt, sapaturi, umpleri in stratuiri, compactari, nisip, pierderi de material,material de etansare,de fixare etc), probelor si punerii in functiune a sistemului de conducte, avand diametrul de:</t>
    </r>
  </si>
  <si>
    <r>
      <rPr>
        <b/>
        <sz val="10"/>
        <color theme="1"/>
        <rFont val="Calibri"/>
        <family val="2"/>
        <scheme val="minor"/>
      </rPr>
      <t xml:space="preserve">Aparat de control si semnalizare </t>
    </r>
    <r>
      <rPr>
        <sz val="10"/>
        <color theme="1"/>
        <rFont val="Calibri"/>
        <family val="2"/>
        <scheme val="minor"/>
      </rPr>
      <t>sistem apa-apa, avand Dn 100 fiind prevazut cu:
- turbina hidraulica de semnalizare
-dispozitiv de semnalizare electrica (detector) de curgere a apei, avand Dn 100
- sonerie bipolarizata</t>
    </r>
  </si>
  <si>
    <r>
      <rPr>
        <b/>
        <sz val="10"/>
        <color theme="1"/>
        <rFont val="Calibri"/>
        <family val="2"/>
        <scheme val="minor"/>
      </rPr>
      <t>Sistem complet de stingere cu aerosoli</t>
    </r>
    <r>
      <rPr>
        <sz val="10"/>
        <color theme="1"/>
        <rFont val="Calibri"/>
        <family val="2"/>
        <scheme val="minor"/>
      </rPr>
      <t xml:space="preserve"> avand urmatoarele:
- Generator aerosoli tip DSPA 8-1 (sau similar) - 1 buc
- Detector multisenzor - 4 buc
- Sirena incendiu - 3 buc
- Panou optic avertizare - 3 buc
- Centrala semnalizare si actionare sistem aerosoli - 1 buc
- Buton deversare gaz
- Buton oprire deversare gaz
- Contact magnetic usa acces
Inclusiv cablurile necesare intre elemente si centrala semnalizare si actionare</t>
    </r>
  </si>
  <si>
    <r>
      <rPr>
        <b/>
        <sz val="10"/>
        <color theme="1"/>
        <rFont val="Calibri"/>
        <family val="2"/>
        <scheme val="minor"/>
      </rPr>
      <t>Grup de pompare sprinklere</t>
    </r>
    <r>
      <rPr>
        <sz val="10"/>
        <color theme="1"/>
        <rFont val="Calibri"/>
        <family val="2"/>
        <scheme val="minor"/>
      </rPr>
      <t xml:space="preserve"> (Q=9,5 l/s, H=90m.c.a.) si panou de comanda cuprinzand:
- Pompa diesel activa Q=9,5 l/s, H=90m.c.a. – 1 buc; 
- Pompa diesel rezerva, Q=9,5 l/s, H=90m.c.a. – 1 buc; 
- Pompa pilot electrica, Q= 1 l/s, H=95m.c.a. - 1 buc
- Sasiu comun;
- Colector refulare comun;
- Constructie si control conform SR EN 12845
- Vane de izolatie in partea de refulare, clapet de sens si racord flexibil, pe fiecare pompa – 2 + 2 buc.
-  Panou de comanda
-  Rezervor de motorina avand capacitatea de a asigura functionarea pompei diesel minim 4 h.</t>
    </r>
  </si>
  <si>
    <r>
      <rPr>
        <b/>
        <sz val="10"/>
        <color theme="1"/>
        <rFont val="Calibri"/>
        <family val="2"/>
        <scheme val="minor"/>
      </rPr>
      <t>Rezervor apa</t>
    </r>
    <r>
      <rPr>
        <sz val="10"/>
        <color theme="1"/>
        <rFont val="Calibri"/>
        <family val="2"/>
        <scheme val="minor"/>
      </rPr>
      <t xml:space="preserve"> cilindric avand:
-Volum util 211 mc;
-Membrana hidroizolatoare;
-Panouri din tabla pregalvanizata;
-Scara de acces exterioara din aluminiu;
-Chepeng superior (gura de vizitare);
-Indicator de nivel hidrostatic - manometru;
-Racord alimentare prevazut cu robinet cu flotor;
-Racorduri aspiratie prevazut cu sistem antivortex;
-Golire de fund prevazut cu robinet fluture;
-Dispozitiv preaplin;
-Sistem de aerisire;
-Indicator nivel;
-Rezistenta electrica imersata pentru degivrare
-Soclu beton.</t>
    </r>
  </si>
  <si>
    <r>
      <rPr>
        <b/>
        <sz val="10"/>
        <rFont val="Calibri"/>
        <family val="2"/>
        <scheme val="minor"/>
      </rPr>
      <t>Sifon pardoseala</t>
    </r>
    <r>
      <rPr>
        <sz val="10"/>
        <rFont val="Calibri"/>
        <family val="2"/>
        <scheme val="minor"/>
      </rPr>
      <t>, cu scurgere verticala, gratar inox, obturator de miros;
- material marunt, de etansare, de fixare;
Dimensiune iesire: Φ 100mm;</t>
    </r>
  </si>
  <si>
    <r>
      <rPr>
        <b/>
        <sz val="10"/>
        <rFont val="Calibri"/>
        <family val="2"/>
        <scheme val="minor"/>
      </rPr>
      <t>Sistem conducte din polipropilena multistrat PPR pentru apa rece, apa calda,</t>
    </r>
    <r>
      <rPr>
        <sz val="10"/>
        <rFont val="Calibri"/>
        <family val="2"/>
        <scheme val="minor"/>
      </rPr>
      <t xml:space="preserve"> Pn 16 bar, inclusiv imbinarea conductelor coturi, teuri, mufe,  etc. Firma de executie va prevedea toate costurile necesare transportului, montajului (material marunt, pierderi de material,material de etansare,de fixare etc), probelor si punerii in functiune a sistemului de conducte. Sistem complet de suporti pentru conducte de apa din otel zincat (bride, tije, mansoane antizgomot, sisteme de prindere, suruburi etc.), procurare si montare, inclusiv izolatie termica cu grosimea de 9 mm, avand diametrul de:</t>
    </r>
  </si>
  <si>
    <r>
      <rPr>
        <b/>
        <sz val="10"/>
        <rFont val="Calibri"/>
        <family val="2"/>
        <scheme val="minor"/>
      </rPr>
      <t>Sistem conducte din polietilena de inalta densitate PEHD pentru canalizare interioara (canalizare pluviala)</t>
    </r>
    <r>
      <rPr>
        <sz val="10"/>
        <rFont val="Calibri"/>
        <family val="2"/>
        <scheme val="minor"/>
      </rPr>
      <t>, imbinate prin electrofuziune inclusiv coturile, ramificatiile,  etc. Firma de executie va prevedea toate costurile necesare transportului, montajului (material marunt, pierderi de material,material de etansare,de fixare etc), probelor si punerii in functiune a sistemului de conducte.Sistem complet de suporti pentru conducte de canalizare din otel zincat (bride, tije, mansoane ,antizgomot, sisteme de prindere, suruburi etc.), procurare si montare, inclusiv izolatie termica cu grosimea de 9 mm, avand diametrul de:</t>
    </r>
  </si>
  <si>
    <r>
      <t xml:space="preserve">Pompa capsulata </t>
    </r>
    <r>
      <rPr>
        <sz val="10"/>
        <rFont val="Calibri"/>
        <family val="2"/>
        <scheme val="minor"/>
      </rPr>
      <t>canalizare menajera avand:
Debit: 1,2 l/s
Inaltime de pompare: 8mCA
Pompa va fi dotata cu macerator si pe refulare va avea robinet de retinere si clapeta de sens.</t>
    </r>
  </si>
  <si>
    <r>
      <t xml:space="preserve">Pompa capsulata </t>
    </r>
    <r>
      <rPr>
        <sz val="10"/>
        <rFont val="Calibri"/>
        <family val="2"/>
        <scheme val="minor"/>
      </rPr>
      <t>canalizare menajera avand:
Debit: 2 l/s
Inaltime de pompare: 8mCA
Volum total rezervor: 93 litri
Configuratie: 1 pompa activa + 1 pompa rezerva
Pompa va fi dotata cu macerator si pe refulare va avea robinet de retinere si clapeta de sens.</t>
    </r>
  </si>
  <si>
    <r>
      <t xml:space="preserve">Pompa submersibila </t>
    </r>
    <r>
      <rPr>
        <sz val="10"/>
        <rFont val="Calibri"/>
        <family val="2"/>
        <scheme val="minor"/>
      </rPr>
      <t>canalizare menajera avand:
Debit: 1 l/s
Inaltime de pompare: 8mCA
Actionare: Automata cu plutitor</t>
    </r>
  </si>
  <si>
    <r>
      <rPr>
        <b/>
        <sz val="10"/>
        <rFont val="Calibri"/>
        <family val="2"/>
        <scheme val="minor"/>
      </rPr>
      <t>Sistem conducte din polipropilena multistrat PPR pentru canalizare pompata,</t>
    </r>
    <r>
      <rPr>
        <sz val="10"/>
        <rFont val="Calibri"/>
        <family val="2"/>
        <scheme val="minor"/>
      </rPr>
      <t xml:space="preserve"> Pn 6 bar, inclusiv imbinarea conductelor coturi, teuri, mufe,  etc. Firma de executie va prevedea toate costurile necesare transportului, montajului (material marunt, pierderi de material,material de etansare,de fixare etc), probelor si punerii in functiune a sistemului de conducte. Sistem complet de suporti pentru conducte de apa din otel zincat (bride, tije, mansoane antizgomot, sisteme de prindere, suruburi etc.), procurare si montare, avand diametrul de:</t>
    </r>
  </si>
  <si>
    <r>
      <rPr>
        <b/>
        <sz val="10"/>
        <rFont val="Calibri"/>
        <family val="2"/>
        <scheme val="minor"/>
      </rPr>
      <t xml:space="preserve">Clapeta de sens </t>
    </r>
    <r>
      <rPr>
        <sz val="10"/>
        <rFont val="Calibri"/>
        <family val="2"/>
        <scheme val="minor"/>
      </rPr>
      <t xml:space="preserve"> PN10, imbinare cu filet SR EN 10226-1, avand dimensiunile:</t>
    </r>
  </si>
  <si>
    <r>
      <rPr>
        <b/>
        <sz val="10"/>
        <rFont val="Calibri"/>
        <family val="2"/>
        <scheme val="minor"/>
      </rPr>
      <t>Piesa de curatire din PEHD</t>
    </r>
    <r>
      <rPr>
        <sz val="10"/>
        <rFont val="Calibri"/>
        <family val="2"/>
        <scheme val="minor"/>
      </rPr>
      <t>, cu capac filetat;
- material marunt, de etansare, de fixare, procurare si montare;</t>
    </r>
  </si>
  <si>
    <r>
      <rPr>
        <b/>
        <sz val="10"/>
        <rFont val="Calibri"/>
        <family val="2"/>
        <scheme val="minor"/>
      </rPr>
      <t>Sistem conducte din PEx pentru canalizare condens,</t>
    </r>
    <r>
      <rPr>
        <sz val="10"/>
        <rFont val="Calibri"/>
        <family val="2"/>
        <scheme val="minor"/>
      </rPr>
      <t xml:space="preserve"> Pn 6 bar. Firma de executie va prevedea toate costurile necesare transportului, montajului (material marunt, pierderi de material,material de etansare,de fixare etc), probelor si punerii in functiune a sistemului de conducte. Sistem complet de suporti pentru conducte de apa din otel zincat (bride, tije, mansoane antizgomot, sisteme de prindere, suruburi etc.), procurare si montare, avand diametrul de:</t>
    </r>
  </si>
  <si>
    <t>Ø16 mm</t>
  </si>
  <si>
    <r>
      <rPr>
        <b/>
        <sz val="10"/>
        <rFont val="Calibri"/>
        <family val="2"/>
        <scheme val="minor"/>
      </rPr>
      <t>Receptor terasa</t>
    </r>
    <r>
      <rPr>
        <sz val="10"/>
        <rFont val="Calibri"/>
        <family val="2"/>
        <scheme val="minor"/>
      </rPr>
      <t>, cu scurgere verticala DN75, corp dublu
- material marunt, de etansare, de fixare;
Inclusiv flansa hidroizolare compatibila cu straturile terasei, parafrunzar</t>
    </r>
  </si>
  <si>
    <t>Dimensiuni: DN40mm</t>
  </si>
  <si>
    <r>
      <rPr>
        <b/>
        <sz val="10"/>
        <color theme="1"/>
        <rFont val="Calibri"/>
        <family val="2"/>
        <scheme val="minor"/>
      </rPr>
      <t>Cap de sprinkler rezerva</t>
    </r>
    <r>
      <rPr>
        <sz val="10"/>
        <color theme="1"/>
        <rFont val="Calibri"/>
        <family val="2"/>
        <scheme val="minor"/>
      </rPr>
      <t xml:space="preserve"> standard ,diametru 1/2", montat cu capul in sus t=68grd, K=80</t>
    </r>
  </si>
  <si>
    <r>
      <rPr>
        <b/>
        <sz val="10"/>
        <color theme="1"/>
        <rFont val="Calibri"/>
        <family val="2"/>
        <scheme val="minor"/>
      </rPr>
      <t>Cap de sprinkler</t>
    </r>
    <r>
      <rPr>
        <sz val="10"/>
        <color theme="1"/>
        <rFont val="Calibri"/>
        <family val="2"/>
        <scheme val="minor"/>
      </rPr>
      <t xml:space="preserve"> standard ,diametru 1/2", montat cu capul in jos t=68grd, K=80</t>
    </r>
  </si>
  <si>
    <r>
      <rPr>
        <b/>
        <sz val="10"/>
        <color theme="1"/>
        <rFont val="Calibri"/>
        <family val="2"/>
        <scheme val="minor"/>
      </rPr>
      <t>Cap de sprinkler rezerva</t>
    </r>
    <r>
      <rPr>
        <sz val="10"/>
        <color theme="1"/>
        <rFont val="Calibri"/>
        <family val="2"/>
        <scheme val="minor"/>
      </rPr>
      <t xml:space="preserve"> standard ,diametru 1/2", montat cu capul in jos t=68grd, K=80</t>
    </r>
  </si>
  <si>
    <r>
      <rPr>
        <b/>
        <sz val="10"/>
        <rFont val="Calibri"/>
        <family val="2"/>
        <scheme val="minor"/>
      </rPr>
      <t>Dezafectare</t>
    </r>
    <r>
      <rPr>
        <sz val="10"/>
        <rFont val="Calibri"/>
        <family val="2"/>
        <scheme val="minor"/>
      </rPr>
      <t xml:space="preserve"> Decantor existent</t>
    </r>
  </si>
  <si>
    <r>
      <rPr>
        <b/>
        <sz val="10"/>
        <rFont val="Calibri"/>
        <family val="2"/>
        <scheme val="minor"/>
      </rPr>
      <t>Dezafectare</t>
    </r>
    <r>
      <rPr>
        <sz val="10"/>
        <rFont val="Calibri"/>
        <family val="2"/>
        <scheme val="minor"/>
      </rPr>
      <t xml:space="preserve"> Separator de grasimi existent</t>
    </r>
  </si>
  <si>
    <t>Dimensiuni: Ø110 mm
1 intrare Ø75 mm
3 iesiri Ø75 mm
1 iesiri Ø63 mm</t>
  </si>
  <si>
    <r>
      <rPr>
        <b/>
        <sz val="10"/>
        <rFont val="Calibri"/>
        <family val="2"/>
        <scheme val="minor"/>
      </rPr>
      <t>Separator grasimi ingropat</t>
    </r>
    <r>
      <rPr>
        <sz val="10"/>
        <rFont val="Calibri"/>
        <family val="2"/>
        <scheme val="minor"/>
      </rPr>
      <t>, avand urmatoarele caracteristici:
Debit nominal: NS=10 l/s
Inclusiv piesa aducere la cota, capac.</t>
    </r>
  </si>
  <si>
    <r>
      <rPr>
        <b/>
        <sz val="10"/>
        <rFont val="Calibri"/>
        <family val="2"/>
        <scheme val="minor"/>
      </rPr>
      <t>Reactor UV</t>
    </r>
    <r>
      <rPr>
        <sz val="10"/>
        <rFont val="Calibri"/>
        <family val="2"/>
        <scheme val="minor"/>
      </rPr>
      <t xml:space="preserve"> avand debit minim de sterilizare: 1,8 l/s</t>
    </r>
  </si>
  <si>
    <r>
      <rPr>
        <b/>
        <sz val="10"/>
        <rFont val="Calibri"/>
        <family val="2"/>
        <scheme val="minor"/>
      </rPr>
      <t>Sistem conducte din policlorura de vinil PVC-U pentru canalizare interioara (canalizare menajera) SN4</t>
    </r>
    <r>
      <rPr>
        <sz val="10"/>
        <rFont val="Calibri"/>
        <family val="2"/>
        <scheme val="minor"/>
      </rPr>
      <t>, cu mufe si garnituri din elastomeri inclusiv coturile, ramificatiile,  etc. Firma de executie va prevedea toate costurile necesare transportului, montajului (material marunt, pierderi de material,material de etansare,de fixare etc), probelor si punerii in functiune a sistemului de conducte, avand diametrul de:</t>
    </r>
  </si>
  <si>
    <r>
      <rPr>
        <b/>
        <sz val="10"/>
        <rFont val="Calibri"/>
        <family val="2"/>
        <scheme val="minor"/>
      </rPr>
      <t>Rigola sauna</t>
    </r>
    <r>
      <rPr>
        <sz val="10"/>
        <rFont val="Calibri"/>
        <family val="2"/>
        <scheme val="minor"/>
      </rPr>
      <t>, cu scurgere verticala DN50, gratar inox; obturator de miros
- material marunt, de etansare, de fixare;
Model conform cerintei Beneficiarului</t>
    </r>
  </si>
  <si>
    <r>
      <rPr>
        <b/>
        <sz val="10"/>
        <color theme="1"/>
        <rFont val="Calibri"/>
        <family val="2"/>
        <scheme val="minor"/>
      </rPr>
      <t>Sistem complet stingere hota profesionala</t>
    </r>
    <r>
      <rPr>
        <sz val="10"/>
        <color theme="1"/>
        <rFont val="Calibri"/>
        <family val="2"/>
        <scheme val="minor"/>
      </rPr>
      <t>, inclusiv:
- Butelie agent stingere
- Buton manual actionare
- Buton manual oprire
- Duze refulare
- Sistem distributie agent stingere
- Sistem detectie foc
- Panou control</t>
    </r>
  </si>
  <si>
    <r>
      <rPr>
        <b/>
        <sz val="10"/>
        <color theme="1"/>
        <rFont val="Calibri"/>
        <family val="2"/>
        <scheme val="minor"/>
      </rPr>
      <t>Grup de pompare hidranti interiori</t>
    </r>
    <r>
      <rPr>
        <sz val="10"/>
        <color theme="1"/>
        <rFont val="Calibri"/>
        <family val="2"/>
        <scheme val="minor"/>
      </rPr>
      <t xml:space="preserve"> (Q=15 l/s, H=100m.c.a.) si panou de comanda cuprinzand:
- Pompa electrica activa Q=15 l/s, H=100m.c.a. – 1 buc; 
- Pompa electrica rezerva, Q=15 l/s, H=100m.c.a. – 1 buc; 
- Pompa pilot electrica, Q= 1 l/s, H=105m.c.a. - 1 buc
- Sasiu comun;
- Colector refulare comun;
- Vane de izolatie in partea de refulare, clapet de sens si racord flexibil, pe fiecare pompa – 2 + 2 buc.
- Termostat de protectie pe fiecare pompa – 2 buc.
- Monometru  – 1 buc.
-  Vas hidrofor - 1buc
-  Panou de comanda
-  Rezervor de motorina avand capacitatea de a asigura functionarea pompei diesel minim 3 h.</t>
    </r>
  </si>
  <si>
    <t>Ø250 mm</t>
  </si>
  <si>
    <t>Ø315 mm</t>
  </si>
  <si>
    <r>
      <rPr>
        <b/>
        <sz val="10"/>
        <rFont val="Calibri"/>
        <family val="2"/>
        <scheme val="minor"/>
      </rPr>
      <t>Sifon pardoseala din inox</t>
    </r>
    <r>
      <rPr>
        <sz val="10"/>
        <rFont val="Calibri"/>
        <family val="2"/>
        <scheme val="minor"/>
      </rPr>
      <t>, cu scurgere verticala, gratar inox, obturator de miros, sita aluviuni;
- material marunt, de etansare, de fixare;
Dimensiune iesire: Φ 100mm;</t>
    </r>
  </si>
  <si>
    <t>Final</t>
  </si>
  <si>
    <t>Nisip filtrare granulatie 04-08 kg</t>
  </si>
  <si>
    <t>Nisip filtrare granulatie 1-2 kg</t>
  </si>
  <si>
    <t>kg</t>
  </si>
  <si>
    <t>Pompa circuit Incalzire K-Flo Hayward 1.5 cp
Alimentare 400V
Conexiuni D50</t>
  </si>
  <si>
    <t>Panou dozare ETATRON Italia sau Hayward Spania cu sonda de clor liber,
camera de analiza, sonda PH, Pompe dozatoare de:
-floculant
-clor
-Ph
3 vase de 100 l pentru substanta</t>
  </si>
  <si>
    <t>Tablou Electric cu automatizare pentru filtrare si pentru bazinul tampon cu
comanda incalzire, automatizare la statiile de pompare, flusostat pentru
incalzire si pentru echipamentele de dozare, pornire fortata si lipsa apa bazin
tampon.</t>
  </si>
  <si>
    <t>Vana 6 cai D90 pentru filtre</t>
  </si>
  <si>
    <t>Duza refulare pardoseala Astralpool finisaj beton lipire</t>
  </si>
  <si>
    <t>ELectrovana 1 1/2” Fantini Cosmi sa uTORK cu bobina si conector</t>
  </si>
  <si>
    <t>Schimbator Caldura inox IPROS 460 kw
400.000 kcal
Livrat cu accesorii pentru sonda de temperatura din tablou</t>
  </si>
  <si>
    <t>Sifon Pardoseala D 90 cu capac inox Astralpool</t>
  </si>
  <si>
    <t/>
  </si>
  <si>
    <t>Filtru bobinat d1200 conexiuni d90 hayward spania
diametru d1200
conexiuni flansa d90
debit 45 mch
necesar nisip granulatie 1-2: 200 kg
necesar nisip 04-08 : 1525 kg</t>
  </si>
  <si>
    <t>Pompa comerciala hayward seria 3600
p= 3.5 cp
prefiltru plastic 2850rpm
d.110mm; t 400/700v; ie3
debit 45 mch pentru
presiune 10 mca</t>
  </si>
  <si>
    <t>Rezervor cilindric orizontal subteran din poliesteri armati cu fibra de sticla de 36 mc, inclusiv excavare groapa, transport moloz si transport pamant, sapatura, turnare placa radier 20cm si bucle beton pentru ancorare bazin si macara de descarcare</t>
  </si>
  <si>
    <t>INSTALATII SANITARE (IS) - CORP C1</t>
  </si>
  <si>
    <t>INSTALATII SANITARE (IS) - CORP C2</t>
  </si>
  <si>
    <t>INSTALATII SANITARE (IS) - CORP C3</t>
  </si>
  <si>
    <t>INSTALATII SANITARE (IS) - RETELE EXTERIOARE</t>
  </si>
  <si>
    <t>INSTALATII SANITARE (IS) - PISCINA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</si>
</sst>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0;\-0;&quot;-&quot;;@"/>
    <numFmt numFmtId="165" formatCode="_(* #,##0.00_);_(* \(#,##0.00\);_(* \-??_);_(@_)"/>
    <numFmt numFmtId="166" formatCode="0000"/>
    <numFmt numFmtId="167" formatCode="[$-409]General"/>
    <numFmt numFmtId="168" formatCode="#,##0\ &quot;lei&quot;;\-#,##0\ &quot;lei&quot;"/>
    <numFmt numFmtId="169" formatCode="_-* #,##0.00_-;\-* #,##0.00_-;_-* &quot;-&quot;??_-;_-@_-"/>
    <numFmt numFmtId="170" formatCode="_-* #,##0.00\ _X_D_R_-;\-* #,##0.00\ _X_D_R_-;_-* &quot;-&quot;??\ _X_D_R_-;_-@_-"/>
    <numFmt numFmtId="171" formatCode="_-* #,##0.00\ _l_e_i_-;\-* #,##0.00\ _l_e_i_-;_-* &quot;-&quot;??\ _l_e_i_-;_-@_-"/>
  </numFmts>
  <fonts count="81">
    <font>
      <sz val="11"/>
      <color theme="1"/>
      <name val="Calibri"/>
      <family val="2"/>
      <scheme val="minor"/>
    </font>
    <font>
      <sz val="10"/>
      <name val="Arial"/>
      <family val="2"/>
    </font>
    <font>
      <sz val="11"/>
      <name val="Calibri"/>
      <family val="2"/>
      <scheme val="minor"/>
    </font>
    <font>
      <b/>
      <sz val="11"/>
      <name val="Calibri"/>
      <family val="2"/>
      <scheme val="minor"/>
    </font>
    <font>
      <b/>
      <sz val="12"/>
      <color indexed="9"/>
      <name val="Calibri"/>
      <family val="2"/>
      <scheme val="minor"/>
    </font>
    <font>
      <sz val="12"/>
      <name val="Calibri"/>
      <family val="2"/>
      <scheme val="minor"/>
    </font>
    <font>
      <sz val="10"/>
      <color theme="1"/>
      <name val="Calibri"/>
      <family val="2"/>
      <scheme val="minor"/>
    </font>
    <font>
      <b/>
      <sz val="10"/>
      <color theme="1"/>
      <name val="Calibri"/>
      <family val="2"/>
      <scheme val="minor"/>
    </font>
    <font>
      <sz val="10"/>
      <name val="Calibri"/>
      <family val="2"/>
      <scheme val="minor"/>
    </font>
    <font>
      <b/>
      <sz val="10"/>
      <name val="Calibri"/>
      <family val="2"/>
      <scheme val="minor"/>
    </font>
    <font>
      <sz val="8"/>
      <name val="Calibri"/>
      <family val="2"/>
      <scheme val="minor"/>
    </font>
    <font>
      <b/>
      <sz val="10"/>
      <color indexed="9"/>
      <name val="Calibri"/>
      <family val="2"/>
      <scheme val="minor"/>
    </font>
    <font>
      <sz val="10"/>
      <color theme="1"/>
      <name val="Arial"/>
      <family val="2"/>
    </font>
    <font>
      <sz val="11"/>
      <color rgb="FFFF0000"/>
      <name val="Calibri"/>
      <family val="2"/>
      <scheme val="minor"/>
    </font>
    <font>
      <sz val="10"/>
      <color rgb="FFFF0000"/>
      <name val="Calibri"/>
      <family val="2"/>
      <scheme val="minor"/>
    </font>
    <font>
      <b/>
      <sz val="10"/>
      <color rgb="FFFF0000"/>
      <name val="Calibri"/>
      <family val="2"/>
      <scheme val="minor"/>
    </font>
    <font>
      <sz val="11"/>
      <color theme="1"/>
      <name val="Calibri"/>
      <family val="2"/>
      <scheme val="minor"/>
    </font>
    <font>
      <sz val="10"/>
      <name val="Calibri"/>
      <family val="2"/>
    </font>
    <font>
      <b/>
      <sz val="12"/>
      <color rgb="FFFF0000"/>
      <name val="Calibri"/>
      <family val="2"/>
      <scheme val="minor"/>
    </font>
    <font>
      <b/>
      <sz val="11"/>
      <color rgb="FFFF000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charset val="238"/>
      <scheme val="minor"/>
    </font>
    <font>
      <sz val="11"/>
      <name val="Calibri"/>
      <family val="2"/>
    </font>
    <font>
      <sz val="10"/>
      <name val="Arial"/>
      <family val="2"/>
      <charset val="238"/>
    </font>
    <font>
      <u/>
      <sz val="10"/>
      <color indexed="12"/>
      <name val="Arial"/>
      <family val="2"/>
    </font>
    <font>
      <sz val="10"/>
      <name val="Tahoma"/>
      <family val="2"/>
    </font>
    <font>
      <sz val="11"/>
      <color theme="1"/>
      <name val="Calibri"/>
      <family val="2"/>
      <charset val="162"/>
      <scheme val="minor"/>
    </font>
    <font>
      <sz val="11"/>
      <color indexed="8"/>
      <name val="Calibri"/>
      <family val="2"/>
      <charset val="238"/>
    </font>
    <font>
      <b/>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name val="MS Sans Serif"/>
      <family val="2"/>
    </font>
    <font>
      <sz val="10"/>
      <name val="MS Sans Serif"/>
      <family val="2"/>
      <charset val="238"/>
    </font>
    <font>
      <u/>
      <sz val="10"/>
      <color indexed="12"/>
      <name val="MS Sans Serif"/>
      <family val="2"/>
    </font>
    <font>
      <sz val="12"/>
      <name val="TimesNewRom"/>
      <family val="1"/>
    </font>
    <font>
      <sz val="12"/>
      <color theme="1"/>
      <name val="Arial"/>
      <family val="2"/>
    </font>
    <font>
      <sz val="12"/>
      <color theme="0"/>
      <name val="Arial"/>
      <family val="2"/>
    </font>
    <font>
      <sz val="12"/>
      <color rgb="FF9C0006"/>
      <name val="Arial"/>
      <family val="2"/>
    </font>
    <font>
      <b/>
      <sz val="12"/>
      <color rgb="FFFA7D00"/>
      <name val="Arial"/>
      <family val="2"/>
    </font>
    <font>
      <b/>
      <sz val="12"/>
      <color theme="0"/>
      <name val="Arial"/>
      <family val="2"/>
    </font>
    <font>
      <i/>
      <sz val="12"/>
      <color rgb="FF7F7F7F"/>
      <name val="Arial"/>
      <family val="2"/>
    </font>
    <font>
      <sz val="12"/>
      <color rgb="FF006100"/>
      <name val="Arial"/>
      <family val="2"/>
    </font>
    <font>
      <b/>
      <sz val="15"/>
      <color theme="3"/>
      <name val="Arial"/>
      <family val="2"/>
    </font>
    <font>
      <b/>
      <sz val="13"/>
      <color theme="3"/>
      <name val="Arial"/>
      <family val="2"/>
    </font>
    <font>
      <b/>
      <sz val="11"/>
      <color theme="3"/>
      <name val="Arial"/>
      <family val="2"/>
    </font>
    <font>
      <u/>
      <sz val="11"/>
      <color theme="10"/>
      <name val="Calibri"/>
      <family val="2"/>
      <charset val="238"/>
      <scheme val="minor"/>
    </font>
    <font>
      <sz val="12"/>
      <color rgb="FF3F3F76"/>
      <name val="Arial"/>
      <family val="2"/>
    </font>
    <font>
      <sz val="12"/>
      <color rgb="FFFA7D00"/>
      <name val="Arial"/>
      <family val="2"/>
    </font>
    <font>
      <sz val="11"/>
      <color rgb="FF9C6500"/>
      <name val="Calibri"/>
      <family val="2"/>
      <scheme val="minor"/>
    </font>
    <font>
      <sz val="12"/>
      <color rgb="FF9C6500"/>
      <name val="Arial"/>
      <family val="2"/>
    </font>
    <font>
      <b/>
      <sz val="12"/>
      <color rgb="FF3F3F3F"/>
      <name val="Arial"/>
      <family val="2"/>
    </font>
    <font>
      <b/>
      <sz val="18"/>
      <color theme="3"/>
      <name val="Calibri Light"/>
      <family val="2"/>
      <scheme val="major"/>
    </font>
    <font>
      <b/>
      <sz val="12"/>
      <color theme="1"/>
      <name val="Arial"/>
      <family val="2"/>
    </font>
    <font>
      <sz val="12"/>
      <color rgb="FFFF0000"/>
      <name val="Arial"/>
      <family val="2"/>
    </font>
  </fonts>
  <fills count="36">
    <fill>
      <patternFill patternType="none"/>
    </fill>
    <fill>
      <patternFill patternType="gray125"/>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85">
    <xf numFmtId="0" fontId="0" fillId="0" borderId="0"/>
    <xf numFmtId="0" fontId="1" fillId="0" borderId="0"/>
    <xf numFmtId="0" fontId="1" fillId="0" borderId="0"/>
    <xf numFmtId="165" fontId="1" fillId="0" borderId="0" applyFill="0" applyBorder="0" applyAlignment="0" applyProtection="0"/>
    <xf numFmtId="167" fontId="12" fillId="0" borderId="0"/>
    <xf numFmtId="167" fontId="12" fillId="0" borderId="0">
      <alignment horizontal="center" vertical="center"/>
    </xf>
    <xf numFmtId="0" fontId="16" fillId="0" borderId="0"/>
    <xf numFmtId="0" fontId="20" fillId="0" borderId="0" applyNumberFormat="0" applyFill="0" applyBorder="0" applyAlignment="0" applyProtection="0"/>
    <xf numFmtId="0" fontId="21" fillId="0" borderId="1"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0" applyNumberFormat="0" applyBorder="0" applyAlignment="0" applyProtection="0"/>
    <xf numFmtId="0" fontId="27" fillId="6" borderId="4" applyNumberFormat="0" applyAlignment="0" applyProtection="0"/>
    <xf numFmtId="0" fontId="28" fillId="7" borderId="5" applyNumberFormat="0" applyAlignment="0" applyProtection="0"/>
    <xf numFmtId="0" fontId="29" fillId="7" borderId="4" applyNumberFormat="0" applyAlignment="0" applyProtection="0"/>
    <xf numFmtId="0" fontId="30" fillId="0" borderId="6" applyNumberFormat="0" applyFill="0" applyAlignment="0" applyProtection="0"/>
    <xf numFmtId="0" fontId="31" fillId="8" borderId="7" applyNumberFormat="0" applyAlignment="0" applyProtection="0"/>
    <xf numFmtId="0" fontId="13" fillId="0" borderId="0" applyNumberFormat="0" applyFill="0" applyBorder="0" applyAlignment="0" applyProtection="0"/>
    <xf numFmtId="0" fontId="16" fillId="9" borderId="8" applyNumberFormat="0" applyFont="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34"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34"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34"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34" fillId="26" borderId="0" applyNumberFormat="0" applyBorder="0" applyAlignment="0" applyProtection="0"/>
    <xf numFmtId="0" fontId="16"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34" fillId="30" borderId="0" applyNumberFormat="0" applyBorder="0" applyAlignment="0" applyProtection="0"/>
    <xf numFmtId="0" fontId="16" fillId="31" borderId="0" applyNumberFormat="0" applyBorder="0" applyAlignment="0" applyProtection="0"/>
    <xf numFmtId="0" fontId="16" fillId="32" borderId="0" applyNumberFormat="0" applyBorder="0" applyAlignment="0" applyProtection="0"/>
    <xf numFmtId="0" fontId="16" fillId="33" borderId="0" applyNumberFormat="0" applyBorder="0" applyAlignment="0" applyProtection="0"/>
    <xf numFmtId="0" fontId="37" fillId="0" borderId="0"/>
    <xf numFmtId="0" fontId="38" fillId="0" borderId="0" applyNumberFormat="0" applyFill="0" applyBorder="0" applyAlignment="0" applyProtection="0">
      <alignment vertical="top"/>
      <protection locked="0"/>
    </xf>
    <xf numFmtId="0" fontId="35" fillId="0" borderId="0"/>
    <xf numFmtId="0" fontId="1" fillId="0" borderId="0"/>
    <xf numFmtId="0" fontId="35" fillId="0" borderId="0"/>
    <xf numFmtId="0" fontId="1" fillId="0" borderId="0">
      <alignment horizontal="center" vertical="center"/>
    </xf>
    <xf numFmtId="0" fontId="1" fillId="0" borderId="0"/>
    <xf numFmtId="43" fontId="1" fillId="0" borderId="0" applyFont="0" applyFill="0" applyBorder="0" applyAlignment="0" applyProtection="0"/>
    <xf numFmtId="43" fontId="1" fillId="0" borderId="0" applyFont="0" applyFill="0" applyBorder="0" applyAlignment="0" applyProtection="0"/>
    <xf numFmtId="43" fontId="37" fillId="0" borderId="0" applyFont="0" applyFill="0" applyBorder="0" applyAlignment="0" applyProtection="0"/>
    <xf numFmtId="0" fontId="37" fillId="0" borderId="0"/>
    <xf numFmtId="0" fontId="1" fillId="0" borderId="0"/>
    <xf numFmtId="0" fontId="1" fillId="0" borderId="0"/>
    <xf numFmtId="0" fontId="39" fillId="0" borderId="0"/>
    <xf numFmtId="43" fontId="1" fillId="0" borderId="0" applyFont="0" applyFill="0" applyBorder="0" applyAlignment="0" applyProtection="0"/>
    <xf numFmtId="43" fontId="1" fillId="0" borderId="0" applyFont="0" applyFill="0" applyBorder="0" applyAlignment="0" applyProtection="0"/>
    <xf numFmtId="0" fontId="1" fillId="0" borderId="0">
      <alignment horizontal="center" vertical="center"/>
    </xf>
    <xf numFmtId="0" fontId="39" fillId="0" borderId="0"/>
    <xf numFmtId="0" fontId="39" fillId="0" borderId="0"/>
    <xf numFmtId="0" fontId="39" fillId="0" borderId="0"/>
    <xf numFmtId="0" fontId="37" fillId="0" borderId="0"/>
    <xf numFmtId="0" fontId="37" fillId="0" borderId="0"/>
    <xf numFmtId="43" fontId="1" fillId="0" borderId="0" applyFont="0" applyFill="0" applyBorder="0" applyAlignment="0" applyProtection="0"/>
    <xf numFmtId="43" fontId="3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7" fillId="0" borderId="0"/>
    <xf numFmtId="0" fontId="1" fillId="0" borderId="0"/>
    <xf numFmtId="0" fontId="1" fillId="0" borderId="0"/>
    <xf numFmtId="0" fontId="37" fillId="0" borderId="0"/>
    <xf numFmtId="0" fontId="37" fillId="0" borderId="0"/>
    <xf numFmtId="0" fontId="37"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37" fillId="0" borderId="0"/>
    <xf numFmtId="0" fontId="39" fillId="0" borderId="0"/>
    <xf numFmtId="0" fontId="1" fillId="0" borderId="0"/>
    <xf numFmtId="43" fontId="1" fillId="0" borderId="0" applyFont="0" applyFill="0" applyBorder="0" applyAlignment="0" applyProtection="0"/>
    <xf numFmtId="0" fontId="1" fillId="0" borderId="0"/>
    <xf numFmtId="0" fontId="37"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35" fillId="0" borderId="0"/>
    <xf numFmtId="0" fontId="1" fillId="0" borderId="0"/>
    <xf numFmtId="0" fontId="40" fillId="0" borderId="0"/>
    <xf numFmtId="171" fontId="40" fillId="0" borderId="0" applyFont="0" applyFill="0" applyBorder="0" applyAlignment="0" applyProtection="0"/>
    <xf numFmtId="9" fontId="40" fillId="0" borderId="0" applyFont="0" applyFill="0" applyBorder="0" applyAlignment="0" applyProtection="0"/>
    <xf numFmtId="0" fontId="35" fillId="0" borderId="0"/>
    <xf numFmtId="171" fontId="35" fillId="0" borderId="0" applyFont="0" applyFill="0" applyBorder="0" applyAlignment="0" applyProtection="0"/>
    <xf numFmtId="0" fontId="35" fillId="0" borderId="0"/>
    <xf numFmtId="171" fontId="35" fillId="0" borderId="0" applyFont="0" applyFill="0" applyBorder="0" applyAlignment="0" applyProtection="0"/>
    <xf numFmtId="0" fontId="16" fillId="0" borderId="0"/>
    <xf numFmtId="171"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0" fontId="41" fillId="0" borderId="0"/>
    <xf numFmtId="0" fontId="36" fillId="0" borderId="0"/>
    <xf numFmtId="0" fontId="36" fillId="0" borderId="0"/>
    <xf numFmtId="0" fontId="1" fillId="0" borderId="0"/>
    <xf numFmtId="168" fontId="1" fillId="0" borderId="0" applyFont="0" applyFill="0" applyBorder="0" applyAlignment="0" applyProtection="0"/>
    <xf numFmtId="0" fontId="1" fillId="0" borderId="0"/>
    <xf numFmtId="170" fontId="1" fillId="0" borderId="0" applyFont="0" applyFill="0" applyBorder="0" applyAlignment="0" applyProtection="0"/>
    <xf numFmtId="170" fontId="1" fillId="0" borderId="0" applyFont="0" applyFill="0" applyBorder="0" applyAlignment="0" applyProtection="0"/>
    <xf numFmtId="170" fontId="3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3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0" fontId="42" fillId="0" borderId="0" applyNumberFormat="0" applyFill="0" applyBorder="0" applyAlignment="0" applyProtection="0"/>
    <xf numFmtId="0" fontId="43" fillId="0" borderId="1" applyNumberFormat="0" applyFill="0" applyAlignment="0" applyProtection="0"/>
    <xf numFmtId="0" fontId="44" fillId="0" borderId="2" applyNumberFormat="0" applyFill="0" applyAlignment="0" applyProtection="0"/>
    <xf numFmtId="0" fontId="45" fillId="0" borderId="3" applyNumberFormat="0" applyFill="0" applyAlignment="0" applyProtection="0"/>
    <xf numFmtId="0" fontId="45" fillId="0" borderId="0" applyNumberFormat="0" applyFill="0" applyBorder="0" applyAlignment="0" applyProtection="0"/>
    <xf numFmtId="0" fontId="46" fillId="3" borderId="0" applyNumberFormat="0" applyBorder="0" applyAlignment="0" applyProtection="0"/>
    <xf numFmtId="0" fontId="47" fillId="4" borderId="0" applyNumberFormat="0" applyBorder="0" applyAlignment="0" applyProtection="0"/>
    <xf numFmtId="0" fontId="48" fillId="5" borderId="0" applyNumberFormat="0" applyBorder="0" applyAlignment="0" applyProtection="0"/>
    <xf numFmtId="0" fontId="49" fillId="6" borderId="4" applyNumberFormat="0" applyAlignment="0" applyProtection="0"/>
    <xf numFmtId="0" fontId="50" fillId="7" borderId="5" applyNumberFormat="0" applyAlignment="0" applyProtection="0"/>
    <xf numFmtId="0" fontId="51" fillId="7" borderId="4" applyNumberFormat="0" applyAlignment="0" applyProtection="0"/>
    <xf numFmtId="0" fontId="52" fillId="0" borderId="6" applyNumberFormat="0" applyFill="0" applyAlignment="0" applyProtection="0"/>
    <xf numFmtId="0" fontId="53" fillId="8" borderId="7" applyNumberFormat="0" applyAlignment="0" applyProtection="0"/>
    <xf numFmtId="0" fontId="54" fillId="0" borderId="0" applyNumberFormat="0" applyFill="0" applyBorder="0" applyAlignment="0" applyProtection="0"/>
    <xf numFmtId="0" fontId="35" fillId="9" borderId="8" applyNumberFormat="0" applyFont="0" applyAlignment="0" applyProtection="0"/>
    <xf numFmtId="0" fontId="55" fillId="0" borderId="0" applyNumberFormat="0" applyFill="0" applyBorder="0" applyAlignment="0" applyProtection="0"/>
    <xf numFmtId="0" fontId="56" fillId="0" borderId="9" applyNumberFormat="0" applyFill="0" applyAlignment="0" applyProtection="0"/>
    <xf numFmtId="0" fontId="57" fillId="10" borderId="0" applyNumberFormat="0" applyBorder="0" applyAlignment="0" applyProtection="0"/>
    <xf numFmtId="0" fontId="35" fillId="11" borderId="0" applyNumberFormat="0" applyBorder="0" applyAlignment="0" applyProtection="0"/>
    <xf numFmtId="0" fontId="35" fillId="12" borderId="0" applyNumberFormat="0" applyBorder="0" applyAlignment="0" applyProtection="0"/>
    <xf numFmtId="0" fontId="57" fillId="13" borderId="0" applyNumberFormat="0" applyBorder="0" applyAlignment="0" applyProtection="0"/>
    <xf numFmtId="0" fontId="57"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0" fontId="57" fillId="21" borderId="0" applyNumberFormat="0" applyBorder="0" applyAlignment="0" applyProtection="0"/>
    <xf numFmtId="0" fontId="57" fillId="22" borderId="0" applyNumberFormat="0" applyBorder="0" applyAlignment="0" applyProtection="0"/>
    <xf numFmtId="0" fontId="35" fillId="23" borderId="0" applyNumberFormat="0" applyBorder="0" applyAlignment="0" applyProtection="0"/>
    <xf numFmtId="0" fontId="35" fillId="24" borderId="0" applyNumberFormat="0" applyBorder="0" applyAlignment="0" applyProtection="0"/>
    <xf numFmtId="0" fontId="57" fillId="25" borderId="0" applyNumberFormat="0" applyBorder="0" applyAlignment="0" applyProtection="0"/>
    <xf numFmtId="0" fontId="57" fillId="26" borderId="0" applyNumberFormat="0" applyBorder="0" applyAlignment="0" applyProtection="0"/>
    <xf numFmtId="0" fontId="35" fillId="27" borderId="0" applyNumberFormat="0" applyBorder="0" applyAlignment="0" applyProtection="0"/>
    <xf numFmtId="0" fontId="35" fillId="28" borderId="0" applyNumberFormat="0" applyBorder="0" applyAlignment="0" applyProtection="0"/>
    <xf numFmtId="0" fontId="57" fillId="29" borderId="0" applyNumberFormat="0" applyBorder="0" applyAlignment="0" applyProtection="0"/>
    <xf numFmtId="0" fontId="57" fillId="30" borderId="0" applyNumberFormat="0" applyBorder="0" applyAlignment="0" applyProtection="0"/>
    <xf numFmtId="0" fontId="35" fillId="31" borderId="0" applyNumberFormat="0" applyBorder="0" applyAlignment="0" applyProtection="0"/>
    <xf numFmtId="0" fontId="35" fillId="32" borderId="0" applyNumberFormat="0" applyBorder="0" applyAlignment="0" applyProtection="0"/>
    <xf numFmtId="0" fontId="57" fillId="33" borderId="0" applyNumberFormat="0" applyBorder="0" applyAlignment="0" applyProtection="0"/>
    <xf numFmtId="0" fontId="16" fillId="0" borderId="0"/>
    <xf numFmtId="0" fontId="58" fillId="0" borderId="0"/>
    <xf numFmtId="0" fontId="16"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35"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62" fillId="11" borderId="0" applyNumberFormat="0" applyBorder="0" applyAlignment="0" applyProtection="0"/>
    <xf numFmtId="0" fontId="16" fillId="11"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35"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62" fillId="15" borderId="0" applyNumberFormat="0" applyBorder="0" applyAlignment="0" applyProtection="0"/>
    <xf numFmtId="0" fontId="16" fillId="15"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35"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62" fillId="19" borderId="0" applyNumberFormat="0" applyBorder="0" applyAlignment="0" applyProtection="0"/>
    <xf numFmtId="0" fontId="16" fillId="19"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35"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62" fillId="23" borderId="0" applyNumberFormat="0" applyBorder="0" applyAlignment="0" applyProtection="0"/>
    <xf numFmtId="0" fontId="16" fillId="23"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35"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62" fillId="27" borderId="0" applyNumberFormat="0" applyBorder="0" applyAlignment="0" applyProtection="0"/>
    <xf numFmtId="0" fontId="16" fillId="27"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35"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0" fontId="62" fillId="31" borderId="0" applyNumberFormat="0" applyBorder="0" applyAlignment="0" applyProtection="0"/>
    <xf numFmtId="0" fontId="16" fillId="31"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35"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62" fillId="12"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35" fillId="16"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62" fillId="16"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35" fillId="20"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0" fontId="62" fillId="20"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35" fillId="24" borderId="0" applyNumberFormat="0" applyBorder="0" applyAlignment="0" applyProtection="0"/>
    <xf numFmtId="0" fontId="16" fillId="24" borderId="0" applyNumberFormat="0" applyBorder="0" applyAlignment="0" applyProtection="0"/>
    <xf numFmtId="0" fontId="16" fillId="24" borderId="0" applyNumberFormat="0" applyBorder="0" applyAlignment="0" applyProtection="0"/>
    <xf numFmtId="0" fontId="62" fillId="24"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35" fillId="28" borderId="0" applyNumberFormat="0" applyBorder="0" applyAlignment="0" applyProtection="0"/>
    <xf numFmtId="0" fontId="16" fillId="28" borderId="0" applyNumberFormat="0" applyBorder="0" applyAlignment="0" applyProtection="0"/>
    <xf numFmtId="0" fontId="16" fillId="28" borderId="0" applyNumberFormat="0" applyBorder="0" applyAlignment="0" applyProtection="0"/>
    <xf numFmtId="0" fontId="62" fillId="28"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35" fillId="32" borderId="0" applyNumberFormat="0" applyBorder="0" applyAlignment="0" applyProtection="0"/>
    <xf numFmtId="0" fontId="16" fillId="32" borderId="0" applyNumberFormat="0" applyBorder="0" applyAlignment="0" applyProtection="0"/>
    <xf numFmtId="0" fontId="16" fillId="32" borderId="0" applyNumberFormat="0" applyBorder="0" applyAlignment="0" applyProtection="0"/>
    <xf numFmtId="0" fontId="62" fillId="32" borderId="0" applyNumberFormat="0" applyBorder="0" applyAlignment="0" applyProtection="0"/>
    <xf numFmtId="0" fontId="16" fillId="32" borderId="0" applyNumberFormat="0" applyBorder="0" applyAlignment="0" applyProtection="0"/>
    <xf numFmtId="0" fontId="34" fillId="13" borderId="0" applyNumberFormat="0" applyBorder="0" applyAlignment="0" applyProtection="0"/>
    <xf numFmtId="0" fontId="57" fillId="13" borderId="0" applyNumberFormat="0" applyBorder="0" applyAlignment="0" applyProtection="0"/>
    <xf numFmtId="0" fontId="63" fillId="13" borderId="0" applyNumberFormat="0" applyBorder="0" applyAlignment="0" applyProtection="0"/>
    <xf numFmtId="0" fontId="34" fillId="17" borderId="0" applyNumberFormat="0" applyBorder="0" applyAlignment="0" applyProtection="0"/>
    <xf numFmtId="0" fontId="57" fillId="17" borderId="0" applyNumberFormat="0" applyBorder="0" applyAlignment="0" applyProtection="0"/>
    <xf numFmtId="0" fontId="63" fillId="17" borderId="0" applyNumberFormat="0" applyBorder="0" applyAlignment="0" applyProtection="0"/>
    <xf numFmtId="0" fontId="34" fillId="21" borderId="0" applyNumberFormat="0" applyBorder="0" applyAlignment="0" applyProtection="0"/>
    <xf numFmtId="0" fontId="57" fillId="21" borderId="0" applyNumberFormat="0" applyBorder="0" applyAlignment="0" applyProtection="0"/>
    <xf numFmtId="0" fontId="63" fillId="21" borderId="0" applyNumberFormat="0" applyBorder="0" applyAlignment="0" applyProtection="0"/>
    <xf numFmtId="0" fontId="34" fillId="25" borderId="0" applyNumberFormat="0" applyBorder="0" applyAlignment="0" applyProtection="0"/>
    <xf numFmtId="0" fontId="57" fillId="25" borderId="0" applyNumberFormat="0" applyBorder="0" applyAlignment="0" applyProtection="0"/>
    <xf numFmtId="0" fontId="63" fillId="25" borderId="0" applyNumberFormat="0" applyBorder="0" applyAlignment="0" applyProtection="0"/>
    <xf numFmtId="0" fontId="34" fillId="29" borderId="0" applyNumberFormat="0" applyBorder="0" applyAlignment="0" applyProtection="0"/>
    <xf numFmtId="0" fontId="57" fillId="29" borderId="0" applyNumberFormat="0" applyBorder="0" applyAlignment="0" applyProtection="0"/>
    <xf numFmtId="0" fontId="63" fillId="29" borderId="0" applyNumberFormat="0" applyBorder="0" applyAlignment="0" applyProtection="0"/>
    <xf numFmtId="0" fontId="34" fillId="33" borderId="0" applyNumberFormat="0" applyBorder="0" applyAlignment="0" applyProtection="0"/>
    <xf numFmtId="0" fontId="57" fillId="33" borderId="0" applyNumberFormat="0" applyBorder="0" applyAlignment="0" applyProtection="0"/>
    <xf numFmtId="0" fontId="63" fillId="33" borderId="0" applyNumberFormat="0" applyBorder="0" applyAlignment="0" applyProtection="0"/>
    <xf numFmtId="0" fontId="34" fillId="10" borderId="0" applyNumberFormat="0" applyBorder="0" applyAlignment="0" applyProtection="0"/>
    <xf numFmtId="0" fontId="57" fillId="10" borderId="0" applyNumberFormat="0" applyBorder="0" applyAlignment="0" applyProtection="0"/>
    <xf numFmtId="0" fontId="63" fillId="10" borderId="0" applyNumberFormat="0" applyBorder="0" applyAlignment="0" applyProtection="0"/>
    <xf numFmtId="0" fontId="34" fillId="14" borderId="0" applyNumberFormat="0" applyBorder="0" applyAlignment="0" applyProtection="0"/>
    <xf numFmtId="0" fontId="57" fillId="14" borderId="0" applyNumberFormat="0" applyBorder="0" applyAlignment="0" applyProtection="0"/>
    <xf numFmtId="0" fontId="63" fillId="14" borderId="0" applyNumberFormat="0" applyBorder="0" applyAlignment="0" applyProtection="0"/>
    <xf numFmtId="0" fontId="34" fillId="18" borderId="0" applyNumberFormat="0" applyBorder="0" applyAlignment="0" applyProtection="0"/>
    <xf numFmtId="0" fontId="57" fillId="18" borderId="0" applyNumberFormat="0" applyBorder="0" applyAlignment="0" applyProtection="0"/>
    <xf numFmtId="0" fontId="63" fillId="18" borderId="0" applyNumberFormat="0" applyBorder="0" applyAlignment="0" applyProtection="0"/>
    <xf numFmtId="0" fontId="34" fillId="22" borderId="0" applyNumberFormat="0" applyBorder="0" applyAlignment="0" applyProtection="0"/>
    <xf numFmtId="0" fontId="57" fillId="22" borderId="0" applyNumberFormat="0" applyBorder="0" applyAlignment="0" applyProtection="0"/>
    <xf numFmtId="0" fontId="63" fillId="22" borderId="0" applyNumberFormat="0" applyBorder="0" applyAlignment="0" applyProtection="0"/>
    <xf numFmtId="0" fontId="34" fillId="26" borderId="0" applyNumberFormat="0" applyBorder="0" applyAlignment="0" applyProtection="0"/>
    <xf numFmtId="0" fontId="57" fillId="26" borderId="0" applyNumberFormat="0" applyBorder="0" applyAlignment="0" applyProtection="0"/>
    <xf numFmtId="0" fontId="63" fillId="26" borderId="0" applyNumberFormat="0" applyBorder="0" applyAlignment="0" applyProtection="0"/>
    <xf numFmtId="0" fontId="34" fillId="30" borderId="0" applyNumberFormat="0" applyBorder="0" applyAlignment="0" applyProtection="0"/>
    <xf numFmtId="0" fontId="57" fillId="30" borderId="0" applyNumberFormat="0" applyBorder="0" applyAlignment="0" applyProtection="0"/>
    <xf numFmtId="0" fontId="63" fillId="30" borderId="0" applyNumberFormat="0" applyBorder="0" applyAlignment="0" applyProtection="0"/>
    <xf numFmtId="0" fontId="25" fillId="4" borderId="0" applyNumberFormat="0" applyBorder="0" applyAlignment="0" applyProtection="0"/>
    <xf numFmtId="0" fontId="47" fillId="4" borderId="0" applyNumberFormat="0" applyBorder="0" applyAlignment="0" applyProtection="0"/>
    <xf numFmtId="0" fontId="64" fillId="4" borderId="0" applyNumberFormat="0" applyBorder="0" applyAlignment="0" applyProtection="0"/>
    <xf numFmtId="0" fontId="29" fillId="7" borderId="4" applyNumberFormat="0" applyAlignment="0" applyProtection="0"/>
    <xf numFmtId="0" fontId="51" fillId="7" borderId="4" applyNumberFormat="0" applyAlignment="0" applyProtection="0"/>
    <xf numFmtId="0" fontId="65" fillId="7" borderId="4" applyNumberFormat="0" applyAlignment="0" applyProtection="0"/>
    <xf numFmtId="0" fontId="31" fillId="8" borderId="7" applyNumberFormat="0" applyAlignment="0" applyProtection="0"/>
    <xf numFmtId="0" fontId="53" fillId="8" borderId="7" applyNumberFormat="0" applyAlignment="0" applyProtection="0"/>
    <xf numFmtId="0" fontId="66" fillId="8" borderId="7" applyNumberFormat="0" applyAlignment="0" applyProtection="0"/>
    <xf numFmtId="165" fontId="1" fillId="0" borderId="0" applyFill="0" applyBorder="0" applyAlignment="0" applyProtection="0"/>
    <xf numFmtId="165" fontId="1" fillId="0" borderId="0" applyFill="0" applyBorder="0" applyAlignment="0" applyProtection="0"/>
    <xf numFmtId="170" fontId="16" fillId="0" borderId="0" applyFont="0" applyFill="0" applyBorder="0" applyAlignment="0" applyProtection="0"/>
    <xf numFmtId="170" fontId="62" fillId="0" borderId="0" applyFont="0" applyFill="0" applyBorder="0" applyAlignment="0" applyProtection="0"/>
    <xf numFmtId="0" fontId="32" fillId="0" borderId="0" applyNumberFormat="0" applyFill="0" applyBorder="0" applyAlignment="0" applyProtection="0"/>
    <xf numFmtId="0" fontId="55" fillId="0" borderId="0" applyNumberFormat="0" applyFill="0" applyBorder="0" applyAlignment="0" applyProtection="0"/>
    <xf numFmtId="0" fontId="67" fillId="0" borderId="0" applyNumberFormat="0" applyFill="0" applyBorder="0" applyAlignment="0" applyProtection="0"/>
    <xf numFmtId="0" fontId="24" fillId="3" borderId="0" applyNumberFormat="0" applyBorder="0" applyAlignment="0" applyProtection="0"/>
    <xf numFmtId="0" fontId="46" fillId="3" borderId="0" applyNumberFormat="0" applyBorder="0" applyAlignment="0" applyProtection="0"/>
    <xf numFmtId="0" fontId="68" fillId="3" borderId="0" applyNumberFormat="0" applyBorder="0" applyAlignment="0" applyProtection="0"/>
    <xf numFmtId="0" fontId="24" fillId="3" borderId="0" applyNumberFormat="0" applyBorder="0" applyAlignment="0" applyProtection="0"/>
    <xf numFmtId="0" fontId="21" fillId="0" borderId="1" applyNumberFormat="0" applyFill="0" applyAlignment="0" applyProtection="0"/>
    <xf numFmtId="0" fontId="43" fillId="0" borderId="1" applyNumberFormat="0" applyFill="0" applyAlignment="0" applyProtection="0"/>
    <xf numFmtId="0" fontId="69" fillId="0" borderId="1" applyNumberFormat="0" applyFill="0" applyAlignment="0" applyProtection="0"/>
    <xf numFmtId="0" fontId="22" fillId="0" borderId="2" applyNumberFormat="0" applyFill="0" applyAlignment="0" applyProtection="0"/>
    <xf numFmtId="0" fontId="44" fillId="0" borderId="2" applyNumberFormat="0" applyFill="0" applyAlignment="0" applyProtection="0"/>
    <xf numFmtId="0" fontId="70" fillId="0" borderId="2" applyNumberFormat="0" applyFill="0" applyAlignment="0" applyProtection="0"/>
    <xf numFmtId="0" fontId="23" fillId="0" borderId="3" applyNumberFormat="0" applyFill="0" applyAlignment="0" applyProtection="0"/>
    <xf numFmtId="0" fontId="45" fillId="0" borderId="3" applyNumberFormat="0" applyFill="0" applyAlignment="0" applyProtection="0"/>
    <xf numFmtId="0" fontId="71" fillId="0" borderId="3" applyNumberFormat="0" applyFill="0" applyAlignment="0" applyProtection="0"/>
    <xf numFmtId="0" fontId="23" fillId="0" borderId="0" applyNumberFormat="0" applyFill="0" applyBorder="0" applyAlignment="0" applyProtection="0"/>
    <xf numFmtId="0" fontId="45"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60" fillId="0" borderId="0" applyNumberFormat="0" applyFill="0" applyBorder="0" applyAlignment="0" applyProtection="0"/>
    <xf numFmtId="0" fontId="27" fillId="6" borderId="4" applyNumberFormat="0" applyAlignment="0" applyProtection="0"/>
    <xf numFmtId="0" fontId="49" fillId="6" borderId="4" applyNumberFormat="0" applyAlignment="0" applyProtection="0"/>
    <xf numFmtId="0" fontId="73" fillId="6" borderId="4" applyNumberFormat="0" applyAlignment="0" applyProtection="0"/>
    <xf numFmtId="0" fontId="30" fillId="0" borderId="6" applyNumberFormat="0" applyFill="0" applyAlignment="0" applyProtection="0"/>
    <xf numFmtId="0" fontId="52" fillId="0" borderId="6" applyNumberFormat="0" applyFill="0" applyAlignment="0" applyProtection="0"/>
    <xf numFmtId="0" fontId="74" fillId="0" borderId="6" applyNumberFormat="0" applyFill="0" applyAlignment="0" applyProtection="0"/>
    <xf numFmtId="0" fontId="75" fillId="5" borderId="0" applyNumberFormat="0" applyBorder="0" applyAlignment="0" applyProtection="0"/>
    <xf numFmtId="0" fontId="48" fillId="5" borderId="0" applyNumberFormat="0" applyBorder="0" applyAlignment="0" applyProtection="0"/>
    <xf numFmtId="0" fontId="76" fillId="5" borderId="0" applyNumberFormat="0" applyBorder="0" applyAlignment="0" applyProtection="0"/>
    <xf numFmtId="0" fontId="62" fillId="0" borderId="0"/>
    <xf numFmtId="0" fontId="62" fillId="0" borderId="0"/>
    <xf numFmtId="0" fontId="62" fillId="0" borderId="0"/>
    <xf numFmtId="0" fontId="16" fillId="0" borderId="0"/>
    <xf numFmtId="0" fontId="16" fillId="0" borderId="0"/>
    <xf numFmtId="0" fontId="35" fillId="0" borderId="0"/>
    <xf numFmtId="0" fontId="1" fillId="0" borderId="0"/>
    <xf numFmtId="0" fontId="35" fillId="0" borderId="0"/>
    <xf numFmtId="0" fontId="62" fillId="0" borderId="0"/>
    <xf numFmtId="0" fontId="16" fillId="0" borderId="0"/>
    <xf numFmtId="0" fontId="16" fillId="0" borderId="0"/>
    <xf numFmtId="0" fontId="61" fillId="0" borderId="0">
      <alignment horizontal="center" vertical="center" wrapText="1"/>
    </xf>
    <xf numFmtId="0" fontId="16" fillId="0" borderId="0"/>
    <xf numFmtId="0" fontId="16" fillId="0" borderId="0"/>
    <xf numFmtId="0" fontId="62" fillId="0" borderId="0"/>
    <xf numFmtId="0" fontId="16" fillId="0" borderId="0"/>
    <xf numFmtId="0" fontId="16" fillId="0" borderId="0"/>
    <xf numFmtId="0" fontId="62" fillId="0" borderId="0"/>
    <xf numFmtId="0" fontId="16" fillId="0" borderId="0"/>
    <xf numFmtId="0" fontId="59" fillId="0" borderId="0"/>
    <xf numFmtId="0" fontId="58" fillId="0" borderId="0"/>
    <xf numFmtId="0" fontId="16" fillId="9" borderId="8" applyNumberFormat="0" applyFont="0" applyAlignment="0" applyProtection="0"/>
    <xf numFmtId="0" fontId="16" fillId="9" borderId="8" applyNumberFormat="0" applyFont="0" applyAlignment="0" applyProtection="0"/>
    <xf numFmtId="0" fontId="35" fillId="9" borderId="8" applyNumberFormat="0" applyFont="0" applyAlignment="0" applyProtection="0"/>
    <xf numFmtId="0" fontId="16" fillId="9" borderId="8" applyNumberFormat="0" applyFont="0" applyAlignment="0" applyProtection="0"/>
    <xf numFmtId="0" fontId="16" fillId="9" borderId="8" applyNumberFormat="0" applyFont="0" applyAlignment="0" applyProtection="0"/>
    <xf numFmtId="0" fontId="62" fillId="9" borderId="8" applyNumberFormat="0" applyFont="0" applyAlignment="0" applyProtection="0"/>
    <xf numFmtId="0" fontId="16" fillId="9" borderId="8" applyNumberFormat="0" applyFont="0" applyAlignment="0" applyProtection="0"/>
    <xf numFmtId="0" fontId="16" fillId="9" borderId="8" applyNumberFormat="0" applyFont="0" applyAlignment="0" applyProtection="0"/>
    <xf numFmtId="0" fontId="16" fillId="9" borderId="8" applyNumberFormat="0" applyFont="0" applyAlignment="0" applyProtection="0"/>
    <xf numFmtId="0" fontId="28" fillId="7" borderId="5" applyNumberFormat="0" applyAlignment="0" applyProtection="0"/>
    <xf numFmtId="0" fontId="50" fillId="7" borderId="5" applyNumberFormat="0" applyAlignment="0" applyProtection="0"/>
    <xf numFmtId="0" fontId="77" fillId="7" borderId="5" applyNumberFormat="0" applyAlignment="0" applyProtection="0"/>
    <xf numFmtId="0" fontId="78" fillId="0" borderId="0" applyNumberFormat="0" applyFill="0" applyBorder="0" applyAlignment="0" applyProtection="0"/>
    <xf numFmtId="0" fontId="42" fillId="0" borderId="0" applyNumberFormat="0" applyFill="0" applyBorder="0" applyAlignment="0" applyProtection="0"/>
    <xf numFmtId="0" fontId="78" fillId="0" borderId="0" applyNumberFormat="0" applyFill="0" applyBorder="0" applyAlignment="0" applyProtection="0"/>
    <xf numFmtId="0" fontId="33" fillId="0" borderId="9" applyNumberFormat="0" applyFill="0" applyAlignment="0" applyProtection="0"/>
    <xf numFmtId="0" fontId="56" fillId="0" borderId="9" applyNumberFormat="0" applyFill="0" applyAlignment="0" applyProtection="0"/>
    <xf numFmtId="0" fontId="79" fillId="0" borderId="9" applyNumberFormat="0" applyFill="0" applyAlignment="0" applyProtection="0"/>
    <xf numFmtId="0" fontId="13" fillId="0" borderId="0" applyNumberFormat="0" applyFill="0" applyBorder="0" applyAlignment="0" applyProtection="0"/>
    <xf numFmtId="0" fontId="54" fillId="0" borderId="0" applyNumberFormat="0" applyFill="0" applyBorder="0" applyAlignment="0" applyProtection="0"/>
    <xf numFmtId="0" fontId="80" fillId="0" borderId="0" applyNumberFormat="0" applyFill="0" applyBorder="0" applyAlignment="0" applyProtection="0"/>
    <xf numFmtId="0" fontId="59" fillId="0" borderId="0"/>
    <xf numFmtId="0" fontId="35" fillId="0" borderId="0"/>
    <xf numFmtId="0" fontId="35" fillId="0" borderId="0"/>
    <xf numFmtId="170" fontId="3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3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3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6" fillId="0" borderId="0" applyFont="0" applyFill="0" applyBorder="0" applyAlignment="0" applyProtection="0"/>
    <xf numFmtId="170" fontId="62" fillId="0" borderId="0" applyFont="0" applyFill="0" applyBorder="0" applyAlignment="0" applyProtection="0"/>
    <xf numFmtId="170" fontId="3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3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3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6" fillId="0" borderId="0" applyFont="0" applyFill="0" applyBorder="0" applyAlignment="0" applyProtection="0"/>
    <xf numFmtId="170" fontId="62" fillId="0" borderId="0" applyFont="0" applyFill="0" applyBorder="0" applyAlignment="0" applyProtection="0"/>
    <xf numFmtId="170" fontId="35" fillId="0" borderId="0" applyFont="0" applyFill="0" applyBorder="0" applyAlignment="0" applyProtection="0"/>
    <xf numFmtId="0" fontId="16" fillId="0" borderId="0"/>
    <xf numFmtId="0" fontId="1" fillId="0" borderId="0"/>
    <xf numFmtId="0" fontId="41" fillId="0" borderId="0"/>
    <xf numFmtId="0" fontId="1" fillId="0" borderId="0"/>
    <xf numFmtId="0" fontId="35" fillId="0" borderId="0"/>
    <xf numFmtId="0" fontId="35" fillId="0" borderId="0"/>
    <xf numFmtId="169" fontId="1" fillId="0" borderId="0" applyFont="0" applyFill="0" applyBorder="0" applyAlignment="0" applyProtection="0"/>
    <xf numFmtId="169" fontId="1" fillId="0" borderId="0" applyFont="0" applyFill="0" applyBorder="0" applyAlignment="0" applyProtection="0"/>
    <xf numFmtId="169" fontId="3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3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35" fillId="0" borderId="0"/>
    <xf numFmtId="0" fontId="35" fillId="0" borderId="0"/>
    <xf numFmtId="171" fontId="35" fillId="0" borderId="0" applyFont="0" applyFill="0" applyBorder="0" applyAlignment="0" applyProtection="0"/>
    <xf numFmtId="0" fontId="35" fillId="0" borderId="0"/>
    <xf numFmtId="171"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71" fontId="35" fillId="0" borderId="0" applyFont="0" applyFill="0" applyBorder="0" applyAlignment="0" applyProtection="0"/>
    <xf numFmtId="168" fontId="1" fillId="0" borderId="0" applyFont="0" applyFill="0" applyBorder="0" applyAlignment="0" applyProtection="0"/>
    <xf numFmtId="0" fontId="35" fillId="9" borderId="8" applyNumberFormat="0" applyFont="0" applyAlignment="0" applyProtection="0"/>
    <xf numFmtId="0" fontId="35" fillId="11" borderId="0" applyNumberFormat="0" applyBorder="0" applyAlignment="0" applyProtection="0"/>
    <xf numFmtId="0" fontId="35" fillId="12"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0" fontId="35" fillId="23" borderId="0" applyNumberFormat="0" applyBorder="0" applyAlignment="0" applyProtection="0"/>
    <xf numFmtId="0" fontId="35" fillId="24" borderId="0" applyNumberFormat="0" applyBorder="0" applyAlignment="0" applyProtection="0"/>
    <xf numFmtId="0" fontId="35" fillId="27" borderId="0" applyNumberFormat="0" applyBorder="0" applyAlignment="0" applyProtection="0"/>
    <xf numFmtId="0" fontId="35" fillId="28" borderId="0" applyNumberFormat="0" applyBorder="0" applyAlignment="0" applyProtection="0"/>
    <xf numFmtId="0" fontId="35" fillId="31" borderId="0" applyNumberFormat="0" applyBorder="0" applyAlignment="0" applyProtection="0"/>
    <xf numFmtId="0" fontId="35" fillId="32" borderId="0" applyNumberFormat="0" applyBorder="0" applyAlignment="0" applyProtection="0"/>
    <xf numFmtId="0" fontId="35" fillId="11" borderId="0" applyNumberFormat="0" applyBorder="0" applyAlignment="0" applyProtection="0"/>
    <xf numFmtId="0" fontId="35" fillId="15" borderId="0" applyNumberFormat="0" applyBorder="0" applyAlignment="0" applyProtection="0"/>
    <xf numFmtId="0" fontId="35" fillId="19" borderId="0" applyNumberFormat="0" applyBorder="0" applyAlignment="0" applyProtection="0"/>
    <xf numFmtId="0" fontId="35" fillId="23" borderId="0" applyNumberFormat="0" applyBorder="0" applyAlignment="0" applyProtection="0"/>
    <xf numFmtId="0" fontId="35" fillId="27" borderId="0" applyNumberFormat="0" applyBorder="0" applyAlignment="0" applyProtection="0"/>
    <xf numFmtId="0" fontId="35" fillId="31" borderId="0" applyNumberFormat="0" applyBorder="0" applyAlignment="0" applyProtection="0"/>
    <xf numFmtId="0" fontId="35" fillId="12" borderId="0" applyNumberFormat="0" applyBorder="0" applyAlignment="0" applyProtection="0"/>
    <xf numFmtId="0" fontId="35" fillId="16" borderId="0" applyNumberFormat="0" applyBorder="0" applyAlignment="0" applyProtection="0"/>
    <xf numFmtId="0" fontId="35" fillId="20" borderId="0" applyNumberFormat="0" applyBorder="0" applyAlignment="0" applyProtection="0"/>
    <xf numFmtId="0" fontId="35" fillId="24" borderId="0" applyNumberFormat="0" applyBorder="0" applyAlignment="0" applyProtection="0"/>
    <xf numFmtId="0" fontId="35" fillId="28" borderId="0" applyNumberFormat="0" applyBorder="0" applyAlignment="0" applyProtection="0"/>
    <xf numFmtId="0" fontId="35" fillId="32" borderId="0" applyNumberFormat="0" applyBorder="0" applyAlignment="0" applyProtection="0"/>
    <xf numFmtId="0" fontId="35" fillId="0" borderId="0"/>
    <xf numFmtId="0" fontId="35" fillId="0" borderId="0"/>
    <xf numFmtId="0" fontId="35" fillId="9" borderId="8" applyNumberFormat="0" applyFont="0" applyAlignment="0" applyProtection="0"/>
    <xf numFmtId="0" fontId="35" fillId="0" borderId="0"/>
    <xf numFmtId="0" fontId="35" fillId="0" borderId="0"/>
    <xf numFmtId="170" fontId="35" fillId="0" borderId="0" applyFont="0" applyFill="0" applyBorder="0" applyAlignment="0" applyProtection="0"/>
    <xf numFmtId="170" fontId="35" fillId="0" borderId="0" applyFont="0" applyFill="0" applyBorder="0" applyAlignment="0" applyProtection="0"/>
    <xf numFmtId="170" fontId="35" fillId="0" borderId="0" applyFont="0" applyFill="0" applyBorder="0" applyAlignment="0" applyProtection="0"/>
  </cellStyleXfs>
  <cellXfs count="79">
    <xf numFmtId="0" fontId="0" fillId="0" borderId="0" xfId="0"/>
    <xf numFmtId="0" fontId="5" fillId="2" borderId="0" xfId="0" applyFont="1" applyFill="1" applyAlignment="1" applyProtection="1">
      <alignment horizontal="right" vertical="center"/>
      <protection locked="0"/>
    </xf>
    <xf numFmtId="0" fontId="4" fillId="2" borderId="0" xfId="0" applyFont="1" applyFill="1" applyAlignment="1" applyProtection="1">
      <alignment horizontal="left" vertical="center"/>
      <protection locked="0"/>
    </xf>
    <xf numFmtId="0" fontId="5" fillId="2" borderId="0" xfId="0" applyFont="1" applyFill="1" applyAlignment="1" applyProtection="1">
      <alignment horizontal="center" vertical="center"/>
      <protection locked="0"/>
    </xf>
    <xf numFmtId="0" fontId="3" fillId="2" borderId="0" xfId="0" applyFont="1" applyFill="1" applyAlignment="1" applyProtection="1">
      <alignment horizontal="right" vertical="center"/>
      <protection locked="0"/>
    </xf>
    <xf numFmtId="0" fontId="3" fillId="2" borderId="0" xfId="0" applyFont="1" applyFill="1" applyAlignment="1" applyProtection="1">
      <alignment vertical="center"/>
      <protection locked="0"/>
    </xf>
    <xf numFmtId="0" fontId="2" fillId="2" borderId="0" xfId="0" applyFont="1" applyFill="1" applyAlignment="1" applyProtection="1">
      <alignment horizontal="right" vertical="center"/>
      <protection locked="0"/>
    </xf>
    <xf numFmtId="0" fontId="6" fillId="0" borderId="0" xfId="0" applyFont="1" applyAlignment="1">
      <alignment horizontal="left" vertical="top" wrapText="1"/>
    </xf>
    <xf numFmtId="0" fontId="8" fillId="2" borderId="0" xfId="0" applyFont="1" applyFill="1" applyAlignment="1" applyProtection="1">
      <alignment horizontal="left" vertical="center"/>
      <protection locked="0"/>
    </xf>
    <xf numFmtId="0" fontId="8" fillId="2" borderId="0" xfId="0" applyFont="1" applyFill="1" applyAlignment="1" applyProtection="1">
      <alignment horizontal="right" vertical="center"/>
      <protection locked="0"/>
    </xf>
    <xf numFmtId="49" fontId="9" fillId="2" borderId="0" xfId="0" applyNumberFormat="1" applyFont="1" applyFill="1" applyAlignment="1" applyProtection="1">
      <alignment horizontal="left" vertical="center"/>
      <protection locked="0"/>
    </xf>
    <xf numFmtId="0" fontId="9" fillId="2" borderId="0" xfId="0" applyFont="1" applyFill="1" applyAlignment="1" applyProtection="1">
      <alignment horizontal="right" vertical="center"/>
      <protection locked="0"/>
    </xf>
    <xf numFmtId="164" fontId="9" fillId="2" borderId="0" xfId="0" applyNumberFormat="1" applyFont="1" applyFill="1" applyAlignment="1" applyProtection="1">
      <alignment horizontal="left" vertical="center"/>
      <protection locked="0"/>
    </xf>
    <xf numFmtId="0" fontId="6" fillId="0" borderId="0" xfId="0" applyFont="1" applyAlignment="1">
      <alignment horizontal="center" vertical="top" wrapText="1"/>
    </xf>
    <xf numFmtId="0" fontId="6" fillId="0" borderId="0" xfId="0" applyFont="1" applyAlignment="1">
      <alignment horizontal="center" vertical="top"/>
    </xf>
    <xf numFmtId="0" fontId="6" fillId="0" borderId="0" xfId="0" applyFont="1" applyAlignment="1">
      <alignment horizontal="center" vertical="center"/>
    </xf>
    <xf numFmtId="2" fontId="6" fillId="0" borderId="0" xfId="0" applyNumberFormat="1" applyFont="1" applyAlignment="1">
      <alignment horizontal="right" vertical="center"/>
    </xf>
    <xf numFmtId="0" fontId="6" fillId="0" borderId="0" xfId="0" applyFont="1"/>
    <xf numFmtId="0" fontId="6" fillId="0" borderId="0" xfId="0" applyFont="1" applyAlignment="1">
      <alignment horizontal="right" vertical="center"/>
    </xf>
    <xf numFmtId="0" fontId="6" fillId="0" borderId="0" xfId="0" applyFont="1" applyAlignment="1">
      <alignment horizontal="center" vertical="center" wrapText="1"/>
    </xf>
    <xf numFmtId="0" fontId="11" fillId="2" borderId="0" xfId="0" applyFont="1" applyFill="1" applyAlignment="1" applyProtection="1">
      <alignment horizontal="left" vertical="center" wrapText="1"/>
      <protection locked="0"/>
    </xf>
    <xf numFmtId="0" fontId="9" fillId="2" borderId="0" xfId="0" applyFont="1" applyFill="1" applyAlignment="1" applyProtection="1">
      <alignment vertical="center" wrapText="1"/>
      <protection locked="0"/>
    </xf>
    <xf numFmtId="0" fontId="9" fillId="2" borderId="0" xfId="0" applyFont="1" applyFill="1" applyAlignment="1" applyProtection="1">
      <alignment horizontal="right" vertical="center" wrapText="1"/>
      <protection locked="0"/>
    </xf>
    <xf numFmtId="166" fontId="0" fillId="0" borderId="0" xfId="0" applyNumberFormat="1" applyAlignment="1">
      <alignment horizontal="center" vertical="center" wrapText="1"/>
    </xf>
    <xf numFmtId="0" fontId="7" fillId="0" borderId="0" xfId="0" applyFont="1" applyAlignment="1">
      <alignment horizontal="left" vertical="top" wrapText="1"/>
    </xf>
    <xf numFmtId="166" fontId="13" fillId="0" borderId="0" xfId="0" applyNumberFormat="1" applyFont="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horizontal="center" vertical="center"/>
    </xf>
    <xf numFmtId="2" fontId="14" fillId="0" borderId="0" xfId="0" applyNumberFormat="1" applyFont="1" applyAlignment="1">
      <alignment horizontal="right" vertical="center"/>
    </xf>
    <xf numFmtId="0" fontId="14" fillId="0" borderId="0" xfId="0" applyFont="1"/>
    <xf numFmtId="0" fontId="14" fillId="0" borderId="0" xfId="0" applyFont="1" applyAlignment="1">
      <alignment horizontal="right" vertical="center"/>
    </xf>
    <xf numFmtId="0" fontId="14" fillId="0" borderId="0" xfId="0" applyFont="1" applyAlignment="1">
      <alignment horizontal="left" vertical="top" wrapText="1"/>
    </xf>
    <xf numFmtId="0" fontId="15" fillId="0" borderId="0" xfId="0" applyFont="1" applyAlignment="1">
      <alignment horizontal="left" vertical="top" wrapText="1"/>
    </xf>
    <xf numFmtId="166" fontId="2" fillId="0" borderId="0" xfId="0" applyNumberFormat="1"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vertical="top" wrapText="1"/>
    </xf>
    <xf numFmtId="0" fontId="8" fillId="0" borderId="0" xfId="0" applyFont="1" applyAlignment="1">
      <alignment horizontal="center" vertical="center"/>
    </xf>
    <xf numFmtId="2" fontId="8" fillId="0" borderId="0" xfId="0" applyNumberFormat="1" applyFont="1" applyAlignment="1">
      <alignment horizontal="right" vertical="center"/>
    </xf>
    <xf numFmtId="0" fontId="8" fillId="0" borderId="0" xfId="0" applyFont="1"/>
    <xf numFmtId="0" fontId="8" fillId="0" borderId="0" xfId="0" applyFont="1" applyAlignment="1">
      <alignment horizontal="right" vertical="center"/>
    </xf>
    <xf numFmtId="0" fontId="8" fillId="0" borderId="0" xfId="0" applyFont="1" applyAlignment="1">
      <alignment horizontal="left" vertical="top" wrapText="1"/>
    </xf>
    <xf numFmtId="0" fontId="2" fillId="0" borderId="0" xfId="0" applyFont="1"/>
    <xf numFmtId="166" fontId="8" fillId="0" borderId="0" xfId="0" applyNumberFormat="1" applyFont="1" applyAlignment="1">
      <alignment horizontal="center" vertical="center"/>
    </xf>
    <xf numFmtId="166" fontId="0" fillId="0" borderId="0" xfId="0" applyNumberFormat="1" applyAlignment="1">
      <alignment horizontal="center" vertical="center"/>
    </xf>
    <xf numFmtId="0" fontId="9" fillId="0" borderId="0" xfId="0" applyFont="1" applyAlignment="1">
      <alignment vertical="top" wrapText="1"/>
    </xf>
    <xf numFmtId="0" fontId="9" fillId="0" borderId="0" xfId="0" applyFont="1" applyAlignment="1">
      <alignment horizontal="left" vertical="top" wrapText="1"/>
    </xf>
    <xf numFmtId="0" fontId="18" fillId="2" borderId="0" xfId="0" applyFont="1" applyFill="1" applyAlignment="1" applyProtection="1">
      <alignment horizontal="left" vertical="center"/>
      <protection locked="0"/>
    </xf>
    <xf numFmtId="0" fontId="19" fillId="2" borderId="0" xfId="0" applyFont="1" applyFill="1" applyAlignment="1" applyProtection="1">
      <alignment vertical="center"/>
      <protection locked="0"/>
    </xf>
    <xf numFmtId="0" fontId="19" fillId="2" borderId="0" xfId="0" applyFont="1" applyFill="1" applyAlignment="1" applyProtection="1">
      <alignment horizontal="right" vertical="center"/>
      <protection locked="0"/>
    </xf>
    <xf numFmtId="0" fontId="13" fillId="0" borderId="0" xfId="0" applyFont="1"/>
    <xf numFmtId="0" fontId="8" fillId="0" borderId="0" xfId="0" applyFont="1" applyAlignment="1">
      <alignment horizontal="center" vertical="top"/>
    </xf>
    <xf numFmtId="166" fontId="14" fillId="0" borderId="0" xfId="0" applyNumberFormat="1" applyFont="1" applyAlignment="1">
      <alignment horizontal="center" vertical="center"/>
    </xf>
    <xf numFmtId="166" fontId="8" fillId="34" borderId="0" xfId="0" applyNumberFormat="1" applyFont="1" applyFill="1" applyAlignment="1">
      <alignment horizontal="center" vertical="center"/>
    </xf>
    <xf numFmtId="166" fontId="2" fillId="34" borderId="0" xfId="0" applyNumberFormat="1" applyFont="1" applyFill="1" applyAlignment="1">
      <alignment horizontal="center" vertical="center" wrapText="1"/>
    </xf>
    <xf numFmtId="0" fontId="8" fillId="34" borderId="0" xfId="0" applyFont="1" applyFill="1" applyAlignment="1">
      <alignment horizontal="center" vertical="center" wrapText="1"/>
    </xf>
    <xf numFmtId="0" fontId="9" fillId="34" borderId="0" xfId="0" applyFont="1" applyFill="1" applyAlignment="1">
      <alignment horizontal="left" vertical="top" wrapText="1"/>
    </xf>
    <xf numFmtId="0" fontId="8" fillId="34" borderId="0" xfId="0" applyFont="1" applyFill="1" applyAlignment="1">
      <alignment horizontal="center" vertical="center"/>
    </xf>
    <xf numFmtId="2" fontId="8" fillId="34" borderId="0" xfId="0" applyNumberFormat="1" applyFont="1" applyFill="1" applyAlignment="1">
      <alignment horizontal="right" vertical="center"/>
    </xf>
    <xf numFmtId="0" fontId="8" fillId="34" borderId="0" xfId="0" applyFont="1" applyFill="1" applyAlignment="1">
      <alignment horizontal="left" vertical="top" wrapText="1"/>
    </xf>
    <xf numFmtId="2" fontId="6" fillId="35" borderId="0" xfId="0" applyNumberFormat="1" applyFont="1" applyFill="1" applyAlignment="1">
      <alignment horizontal="right" vertical="center"/>
    </xf>
    <xf numFmtId="166" fontId="0" fillId="35" borderId="0" xfId="0" applyNumberFormat="1" applyFill="1" applyAlignment="1">
      <alignment horizontal="center" vertical="center"/>
    </xf>
    <xf numFmtId="2" fontId="14" fillId="35" borderId="0" xfId="0" applyNumberFormat="1" applyFont="1" applyFill="1" applyAlignment="1">
      <alignment horizontal="right" vertical="center"/>
    </xf>
    <xf numFmtId="0" fontId="6" fillId="35" borderId="0" xfId="0" applyFont="1" applyFill="1" applyAlignment="1">
      <alignment horizontal="left" vertical="top" wrapText="1"/>
    </xf>
    <xf numFmtId="0" fontId="6" fillId="35" borderId="0" xfId="0" applyFont="1" applyFill="1" applyProtection="1">
      <protection locked="0"/>
    </xf>
    <xf numFmtId="0" fontId="6" fillId="35" borderId="0" xfId="0" applyFont="1" applyFill="1" applyAlignment="1" applyProtection="1">
      <alignment horizontal="right" vertical="center"/>
      <protection locked="0"/>
    </xf>
    <xf numFmtId="2" fontId="14" fillId="35" borderId="0" xfId="0" applyNumberFormat="1" applyFont="1" applyFill="1" applyAlignment="1" applyProtection="1">
      <alignment horizontal="right" vertical="center"/>
      <protection locked="0"/>
    </xf>
    <xf numFmtId="166" fontId="0" fillId="35" borderId="0" xfId="0" applyNumberFormat="1" applyFill="1" applyAlignment="1">
      <alignment horizontal="center" vertical="center" wrapText="1"/>
    </xf>
    <xf numFmtId="0" fontId="6" fillId="35" borderId="0" xfId="0" applyFont="1" applyFill="1" applyAlignment="1" applyProtection="1">
      <alignment horizontal="left" vertical="top" wrapText="1"/>
      <protection locked="0"/>
    </xf>
    <xf numFmtId="166" fontId="2" fillId="35" borderId="0" xfId="0" applyNumberFormat="1" applyFont="1" applyFill="1" applyAlignment="1">
      <alignment horizontal="center" vertical="center" wrapText="1"/>
    </xf>
    <xf numFmtId="166" fontId="8" fillId="35" borderId="0" xfId="0" applyNumberFormat="1" applyFont="1" applyFill="1" applyAlignment="1" applyProtection="1">
      <alignment horizontal="center" vertical="center"/>
      <protection locked="0"/>
    </xf>
    <xf numFmtId="0" fontId="6" fillId="35" borderId="0" xfId="0" applyFont="1" applyFill="1" applyAlignment="1">
      <alignment horizontal="center" vertical="center"/>
    </xf>
    <xf numFmtId="0" fontId="6" fillId="35" borderId="0" xfId="0" applyFont="1" applyFill="1" applyAlignment="1" applyProtection="1">
      <alignment horizontal="center" vertical="center"/>
      <protection locked="0"/>
    </xf>
    <xf numFmtId="0" fontId="6" fillId="35" borderId="0" xfId="0" applyFont="1" applyFill="1" applyAlignment="1">
      <alignment horizontal="right" vertical="center"/>
    </xf>
    <xf numFmtId="0" fontId="6" fillId="35" borderId="0" xfId="0" applyFont="1" applyFill="1"/>
    <xf numFmtId="166" fontId="8" fillId="35" borderId="0" xfId="0" applyNumberFormat="1" applyFont="1" applyFill="1" applyAlignment="1">
      <alignment horizontal="center" vertical="center"/>
    </xf>
    <xf numFmtId="166" fontId="0" fillId="35" borderId="0" xfId="0" applyNumberFormat="1" applyFill="1" applyAlignment="1" applyProtection="1">
      <alignment horizontal="center" vertical="center" wrapText="1"/>
      <protection locked="0"/>
    </xf>
    <xf numFmtId="1" fontId="8" fillId="0" borderId="0" xfId="0" applyNumberFormat="1" applyFont="1" applyAlignment="1">
      <alignment horizontal="right" vertical="center"/>
    </xf>
    <xf numFmtId="14" fontId="9" fillId="2" borderId="0" xfId="0" applyNumberFormat="1" applyFont="1" applyFill="1" applyAlignment="1" applyProtection="1">
      <alignment horizontal="left" vertical="center"/>
      <protection locked="0"/>
    </xf>
    <xf numFmtId="0" fontId="7" fillId="2" borderId="0" xfId="0" applyFont="1" applyFill="1" applyAlignment="1">
      <alignment horizontal="left" vertical="top" wrapText="1"/>
    </xf>
  </cellXfs>
  <cellStyles count="485">
    <cellStyle name="20% - Accent1" xfId="25" builtinId="30" customBuiltin="1"/>
    <cellStyle name="20% - Accent1 2" xfId="175" xr:uid="{29A691BD-DFDE-4537-BE8F-693B795B2A7D}"/>
    <cellStyle name="20% - Accent1 2 2" xfId="176" xr:uid="{88C23059-9111-4DEB-BB39-CA1963ADD886}"/>
    <cellStyle name="20% - Accent1 2 3" xfId="177" xr:uid="{5525F8E8-70C1-448D-8ED0-1625B8CFD4E0}"/>
    <cellStyle name="20% - Accent1 2 3 2" xfId="465" xr:uid="{F95D3966-A4D4-4CAE-BFE0-8F11473F646F}"/>
    <cellStyle name="20% - Accent1 3" xfId="178" xr:uid="{4EDBB2E2-84D3-4AC7-93DF-DB77E1BF794F}"/>
    <cellStyle name="20% - Accent1 3 2" xfId="179" xr:uid="{543E068E-779D-446F-8A8C-B23600AA2AAE}"/>
    <cellStyle name="20% - Accent1 3 3" xfId="180" xr:uid="{3571B3C3-C5F5-403A-9D23-42CC477A3168}"/>
    <cellStyle name="20% - Accent1 4" xfId="181" xr:uid="{A5DB6D42-544B-4D54-B724-6F95FCE25860}"/>
    <cellStyle name="20% - Accent1 5" xfId="174" xr:uid="{81CB963B-75E8-4693-98C1-490C926C66D5}"/>
    <cellStyle name="20% - Accent1 6" xfId="149" xr:uid="{52A105E9-E1E5-4891-9640-479C8121B2AB}"/>
    <cellStyle name="20% - Accent1 6 2" xfId="453" xr:uid="{9E45ACF7-A04C-4C39-B476-3EB629471152}"/>
    <cellStyle name="20% - Accent2" xfId="29" builtinId="34" customBuiltin="1"/>
    <cellStyle name="20% - Accent2 2" xfId="183" xr:uid="{C30E96FB-CC98-413C-B11C-154CDF502C53}"/>
    <cellStyle name="20% - Accent2 2 2" xfId="184" xr:uid="{6D4DD7F4-3564-46B8-BA25-E6C542CC426A}"/>
    <cellStyle name="20% - Accent2 2 3" xfId="185" xr:uid="{E9A6F8EB-7D6B-45EF-B599-9CABA614C358}"/>
    <cellStyle name="20% - Accent2 2 3 2" xfId="466" xr:uid="{1A7129A9-D2A5-49DA-B41B-C854A82C2DA1}"/>
    <cellStyle name="20% - Accent2 3" xfId="186" xr:uid="{948492FE-3965-4E59-9C9D-29F65C200DBD}"/>
    <cellStyle name="20% - Accent2 3 2" xfId="187" xr:uid="{24B49EF0-7516-4D9B-AC0E-53427A61324A}"/>
    <cellStyle name="20% - Accent2 3 3" xfId="188" xr:uid="{6DB688B2-FE4B-4F7D-A435-1F37A3CDB3C4}"/>
    <cellStyle name="20% - Accent2 4" xfId="189" xr:uid="{0897BEFC-5B68-45A0-BDE7-B744B500DD70}"/>
    <cellStyle name="20% - Accent2 5" xfId="182" xr:uid="{FEA8704F-7DCD-4F39-AF09-8F280A42D83E}"/>
    <cellStyle name="20% - Accent2 6" xfId="153" xr:uid="{FCDE642F-76E9-47E4-8D23-A66DFF814D97}"/>
    <cellStyle name="20% - Accent2 6 2" xfId="455" xr:uid="{815FC229-A0A7-4E4C-8A8B-5B4E28810539}"/>
    <cellStyle name="20% - Accent3" xfId="33" builtinId="38" customBuiltin="1"/>
    <cellStyle name="20% - Accent3 2" xfId="191" xr:uid="{0F2844F3-B67D-4521-A26E-7CB9703771F7}"/>
    <cellStyle name="20% - Accent3 2 2" xfId="192" xr:uid="{3FDFCDC5-A626-4DEF-9F54-5FF2ADE64A38}"/>
    <cellStyle name="20% - Accent3 2 3" xfId="193" xr:uid="{BBD95F49-E71A-4DCD-A61A-7E3F13FDEFF7}"/>
    <cellStyle name="20% - Accent3 2 3 2" xfId="467" xr:uid="{1D24A0EC-2BD8-4665-A0D0-3FFC55164B65}"/>
    <cellStyle name="20% - Accent3 3" xfId="194" xr:uid="{32ECDF9C-5EE5-4C7B-B7B8-97650FC089FB}"/>
    <cellStyle name="20% - Accent3 3 2" xfId="195" xr:uid="{A239AC5F-DE83-44DD-B0AE-CD4C87769057}"/>
    <cellStyle name="20% - Accent3 3 3" xfId="196" xr:uid="{7AB8B77A-A86A-427C-B519-D72FB9BC6C74}"/>
    <cellStyle name="20% - Accent3 4" xfId="197" xr:uid="{410D9F38-373F-4087-A98D-922BE160835F}"/>
    <cellStyle name="20% - Accent3 5" xfId="190" xr:uid="{2E3A2AED-8216-4183-A46F-BEA24A341D13}"/>
    <cellStyle name="20% - Accent3 6" xfId="157" xr:uid="{2D97B8FE-43BC-46D3-8FAF-9245826969CF}"/>
    <cellStyle name="20% - Accent3 6 2" xfId="457" xr:uid="{806469C1-34C6-4435-B856-D1B4C49FBFFE}"/>
    <cellStyle name="20% - Accent4" xfId="37" builtinId="42" customBuiltin="1"/>
    <cellStyle name="20% - Accent4 2" xfId="199" xr:uid="{3A4B190E-49E8-4DF9-B32D-3877F75A578A}"/>
    <cellStyle name="20% - Accent4 2 2" xfId="200" xr:uid="{8B08F586-BCD4-4A1B-A835-8FC9F1B8D3FE}"/>
    <cellStyle name="20% - Accent4 2 3" xfId="201" xr:uid="{6AF10207-9424-425C-ABF6-519BF95C8F68}"/>
    <cellStyle name="20% - Accent4 2 3 2" xfId="468" xr:uid="{58E1B830-6BA3-4398-9A95-0B970DB9F257}"/>
    <cellStyle name="20% - Accent4 3" xfId="202" xr:uid="{A436411F-2044-4B07-AC81-D960864099D2}"/>
    <cellStyle name="20% - Accent4 3 2" xfId="203" xr:uid="{8E52F9D9-6B8E-4F4C-B708-FFC81637C985}"/>
    <cellStyle name="20% - Accent4 3 3" xfId="204" xr:uid="{2A52EAD9-B5A5-4435-9BBC-8C1B7F72602B}"/>
    <cellStyle name="20% - Accent4 4" xfId="205" xr:uid="{87700F70-D74C-46DC-AFC8-12F40506D7E7}"/>
    <cellStyle name="20% - Accent4 5" xfId="198" xr:uid="{BBA3AE9E-C1AC-4A01-B184-C5982CF1F83B}"/>
    <cellStyle name="20% - Accent4 6" xfId="161" xr:uid="{1D2D4CE3-AE77-4CC1-9F08-29FD023FDF2E}"/>
    <cellStyle name="20% - Accent4 6 2" xfId="459" xr:uid="{115D0069-542B-476E-A0B8-94533CBE4060}"/>
    <cellStyle name="20% - Accent5" xfId="41" builtinId="46" customBuiltin="1"/>
    <cellStyle name="20% - Accent5 2" xfId="207" xr:uid="{3D98CECC-713C-4854-87D7-5236CA84076C}"/>
    <cellStyle name="20% - Accent5 2 2" xfId="208" xr:uid="{2E72E415-0043-4205-B277-86CF5F76514B}"/>
    <cellStyle name="20% - Accent5 2 3" xfId="209" xr:uid="{64B7D528-420D-4386-8A0B-FC856D79131C}"/>
    <cellStyle name="20% - Accent5 2 3 2" xfId="469" xr:uid="{F0035C3C-7718-4158-BCAF-44E6ED86BB01}"/>
    <cellStyle name="20% - Accent5 3" xfId="210" xr:uid="{C59586A2-DED3-42B0-8D7A-3326F4D727E8}"/>
    <cellStyle name="20% - Accent5 3 2" xfId="211" xr:uid="{D12C41F1-171E-4CF2-AC7A-C90C2E9096EC}"/>
    <cellStyle name="20% - Accent5 3 3" xfId="212" xr:uid="{CAD7DA69-B846-4C05-8761-5E10CFD06A64}"/>
    <cellStyle name="20% - Accent5 4" xfId="213" xr:uid="{61C20572-29B1-408C-81A5-73F49816235C}"/>
    <cellStyle name="20% - Accent5 5" xfId="206" xr:uid="{BAADE5B1-B894-4315-A96D-07C222D20EA3}"/>
    <cellStyle name="20% - Accent5 6" xfId="165" xr:uid="{4A3F1164-450B-4E64-ADA8-8A12CB273737}"/>
    <cellStyle name="20% - Accent5 6 2" xfId="461" xr:uid="{D0628D9E-1791-435B-BB12-9C8540191E3F}"/>
    <cellStyle name="20% - Accent6" xfId="45" builtinId="50" customBuiltin="1"/>
    <cellStyle name="20% - Accent6 2" xfId="215" xr:uid="{DE5BC4B4-605B-42D3-B233-A42873529CA9}"/>
    <cellStyle name="20% - Accent6 2 2" xfId="216" xr:uid="{D038E7D7-9CA6-42DA-938A-F9C5242D94A6}"/>
    <cellStyle name="20% - Accent6 2 3" xfId="217" xr:uid="{539A15BE-2661-423C-8246-A94AF608A642}"/>
    <cellStyle name="20% - Accent6 2 3 2" xfId="470" xr:uid="{D4362E7F-2458-4BDE-8AA2-70E6ADFB4083}"/>
    <cellStyle name="20% - Accent6 3" xfId="218" xr:uid="{D6DEEA79-41E4-40D6-9E24-8677C9276650}"/>
    <cellStyle name="20% - Accent6 3 2" xfId="219" xr:uid="{01ED3645-9DF4-4D9C-A496-1AF7B9AEB793}"/>
    <cellStyle name="20% - Accent6 3 3" xfId="220" xr:uid="{FD8B03C2-BE95-41D0-9036-A30522811760}"/>
    <cellStyle name="20% - Accent6 4" xfId="221" xr:uid="{F42DF8D0-E233-4D2A-95ED-E2E9B97671A7}"/>
    <cellStyle name="20% - Accent6 5" xfId="214" xr:uid="{FF85FBAD-29D7-45E5-8C49-DD21A6115A9C}"/>
    <cellStyle name="20% - Accent6 6" xfId="169" xr:uid="{41BD0012-6709-4AC6-B282-5569666FC268}"/>
    <cellStyle name="20% - Accent6 6 2" xfId="463" xr:uid="{FFDCB63B-952B-4029-BFB8-0EB8AFBEDEB3}"/>
    <cellStyle name="40% - Accent1" xfId="26" builtinId="31" customBuiltin="1"/>
    <cellStyle name="40% - Accent1 2" xfId="223" xr:uid="{8D56013F-778D-42CB-8CD3-342E9CEC78AA}"/>
    <cellStyle name="40% - Accent1 2 2" xfId="224" xr:uid="{1E7D11A1-BA9C-46E3-8D2A-4B2E2A5A8951}"/>
    <cellStyle name="40% - Accent1 2 3" xfId="225" xr:uid="{CAB64A94-8BB5-4DF9-AC0C-79769BE1F684}"/>
    <cellStyle name="40% - Accent1 2 3 2" xfId="471" xr:uid="{01D1B8A6-F9E2-4FE0-A19E-02E657A5C1F9}"/>
    <cellStyle name="40% - Accent1 3" xfId="226" xr:uid="{9330E753-F2CE-4E66-AA5E-999BBDE9E954}"/>
    <cellStyle name="40% - Accent1 3 2" xfId="227" xr:uid="{3B961AF5-E98E-462A-9792-15D03F0B3F72}"/>
    <cellStyle name="40% - Accent1 3 3" xfId="228" xr:uid="{73143580-44AF-49E5-AE4E-F6180A6495D3}"/>
    <cellStyle name="40% - Accent1 4" xfId="229" xr:uid="{9A5F4045-BD47-46F9-9AB8-0EB899FBB78C}"/>
    <cellStyle name="40% - Accent1 5" xfId="222" xr:uid="{51F72DBB-CAD6-447D-8BC0-F1BF5042BE4F}"/>
    <cellStyle name="40% - Accent1 6" xfId="150" xr:uid="{00970444-931B-4635-85D6-63E267965FD9}"/>
    <cellStyle name="40% - Accent1 6 2" xfId="454" xr:uid="{173F1D25-6CCC-4032-8201-F01C24D49506}"/>
    <cellStyle name="40% - Accent2" xfId="30" builtinId="35" customBuiltin="1"/>
    <cellStyle name="40% - Accent2 2" xfId="231" xr:uid="{012F61A6-7EC3-4BB1-91A1-C819ABF3D135}"/>
    <cellStyle name="40% - Accent2 2 2" xfId="232" xr:uid="{A6BE77F5-6E8A-46D4-895A-37867E4E82CE}"/>
    <cellStyle name="40% - Accent2 2 3" xfId="233" xr:uid="{4CDB5AE0-3B1A-4F68-997A-5D43708C240D}"/>
    <cellStyle name="40% - Accent2 2 3 2" xfId="472" xr:uid="{55E2527F-38F5-4BD9-92FA-6E5EA3E88D3C}"/>
    <cellStyle name="40% - Accent2 3" xfId="234" xr:uid="{AC59C753-F82D-4322-8AF7-7C9FEB6248FD}"/>
    <cellStyle name="40% - Accent2 3 2" xfId="235" xr:uid="{8E01DCCC-A1C9-4812-83E2-07EF79780387}"/>
    <cellStyle name="40% - Accent2 3 3" xfId="236" xr:uid="{09D2A33E-F2F2-4984-AD58-4445A57DDE91}"/>
    <cellStyle name="40% - Accent2 4" xfId="237" xr:uid="{D5BA19C3-C641-4CC0-9AE0-1F2BB61436BB}"/>
    <cellStyle name="40% - Accent2 5" xfId="230" xr:uid="{AF941B84-DA16-48F8-9651-DD8D6A843B11}"/>
    <cellStyle name="40% - Accent2 6" xfId="154" xr:uid="{9038D8EA-569E-4332-A81B-14A41B4F7F0E}"/>
    <cellStyle name="40% - Accent2 6 2" xfId="456" xr:uid="{01D4486B-A15A-4B36-9CA7-16E9AFE5DC70}"/>
    <cellStyle name="40% - Accent3" xfId="34" builtinId="39" customBuiltin="1"/>
    <cellStyle name="40% - Accent3 2" xfId="239" xr:uid="{E12694BC-359F-4972-BE76-7317028632A8}"/>
    <cellStyle name="40% - Accent3 2 2" xfId="240" xr:uid="{01C7F90A-0FAE-412F-AE2D-1CFA3CF2DBD3}"/>
    <cellStyle name="40% - Accent3 2 3" xfId="241" xr:uid="{F184F776-4FB6-44E1-B37F-D4A0F0CE6142}"/>
    <cellStyle name="40% - Accent3 2 3 2" xfId="473" xr:uid="{35A0F955-44F5-45EE-A755-9D168443DC16}"/>
    <cellStyle name="40% - Accent3 3" xfId="242" xr:uid="{892F8090-BEE4-45C1-8ED4-195E59F24F7F}"/>
    <cellStyle name="40% - Accent3 3 2" xfId="243" xr:uid="{B19B6E0A-70D2-4CD1-87C9-E131613E3155}"/>
    <cellStyle name="40% - Accent3 3 3" xfId="244" xr:uid="{91EEEFC2-DB0B-48E9-837A-13907F646673}"/>
    <cellStyle name="40% - Accent3 4" xfId="245" xr:uid="{A3A9DDBC-2133-425F-86D9-C2DBCAFE5E26}"/>
    <cellStyle name="40% - Accent3 5" xfId="238" xr:uid="{FC80E4D1-B1BD-4798-B31F-FF86313654F4}"/>
    <cellStyle name="40% - Accent3 6" xfId="158" xr:uid="{7DAA6AAA-FB18-4DE9-88FA-46F38F2FA772}"/>
    <cellStyle name="40% - Accent3 6 2" xfId="458" xr:uid="{D2AEFFB2-D7F8-4B7D-92EA-740D9C098D6C}"/>
    <cellStyle name="40% - Accent4" xfId="38" builtinId="43" customBuiltin="1"/>
    <cellStyle name="40% - Accent4 2" xfId="247" xr:uid="{FA8A343F-868D-4135-9EE8-9261AC56697D}"/>
    <cellStyle name="40% - Accent4 2 2" xfId="248" xr:uid="{0D787191-6632-4587-AED4-3C6B9CFCFF72}"/>
    <cellStyle name="40% - Accent4 2 3" xfId="249" xr:uid="{23E7D6EC-E605-43FB-8198-B46B441014DF}"/>
    <cellStyle name="40% - Accent4 2 3 2" xfId="474" xr:uid="{466315AC-C35A-43A6-BB3C-3308E1E8C654}"/>
    <cellStyle name="40% - Accent4 3" xfId="250" xr:uid="{26F5B931-76F8-43F4-A77A-FDC0A1284FD6}"/>
    <cellStyle name="40% - Accent4 3 2" xfId="251" xr:uid="{4BCED54A-FD16-4F26-8669-FC589001DFC1}"/>
    <cellStyle name="40% - Accent4 3 3" xfId="252" xr:uid="{F11EE388-C99A-496B-9614-A36E2EF82F83}"/>
    <cellStyle name="40% - Accent4 4" xfId="253" xr:uid="{40C7992D-7FB3-4FB5-AE97-9BA05CE8E3D9}"/>
    <cellStyle name="40% - Accent4 5" xfId="246" xr:uid="{081F5FBB-C81D-4FA6-BB20-75DFEC1AC411}"/>
    <cellStyle name="40% - Accent4 6" xfId="162" xr:uid="{39823ADB-19F1-46B7-9785-2DE3A765E1D1}"/>
    <cellStyle name="40% - Accent4 6 2" xfId="460" xr:uid="{94463488-7AF9-4285-AE39-29378BF19547}"/>
    <cellStyle name="40% - Accent5" xfId="42" builtinId="47" customBuiltin="1"/>
    <cellStyle name="40% - Accent5 2" xfId="255" xr:uid="{932B5DE2-27C8-401E-A1F7-CB40C47D022F}"/>
    <cellStyle name="40% - Accent5 2 2" xfId="256" xr:uid="{90709918-4F6B-405B-9ED6-E7E1B04B35D6}"/>
    <cellStyle name="40% - Accent5 2 3" xfId="257" xr:uid="{FCDB4C4D-0269-4D9E-8657-4B5CC8F6E217}"/>
    <cellStyle name="40% - Accent5 2 3 2" xfId="475" xr:uid="{D5D1AA83-27D7-4E6A-ABAB-AA0D48B72EFB}"/>
    <cellStyle name="40% - Accent5 3" xfId="258" xr:uid="{6492FF74-DB5D-4143-87BF-C1514622211F}"/>
    <cellStyle name="40% - Accent5 3 2" xfId="259" xr:uid="{E80D5E11-06BF-4CEB-8625-760BE1C4E1EB}"/>
    <cellStyle name="40% - Accent5 3 3" xfId="260" xr:uid="{E62E43E5-90C4-4E73-AC1B-45327A646594}"/>
    <cellStyle name="40% - Accent5 4" xfId="261" xr:uid="{156F2214-17A9-4191-9481-8CFDBAD2120A}"/>
    <cellStyle name="40% - Accent5 5" xfId="254" xr:uid="{BD4C1F58-686E-47DC-B98F-2279413AD339}"/>
    <cellStyle name="40% - Accent5 6" xfId="166" xr:uid="{AE995CE3-743D-437F-880D-6CDDE9B69EAF}"/>
    <cellStyle name="40% - Accent5 6 2" xfId="462" xr:uid="{01B834FD-69FD-46F0-9548-92A48F454DB3}"/>
    <cellStyle name="40% - Accent6" xfId="46" builtinId="51" customBuiltin="1"/>
    <cellStyle name="40% - Accent6 2" xfId="263" xr:uid="{7B4202E1-D8D2-4248-B26D-3688E56FCAF4}"/>
    <cellStyle name="40% - Accent6 2 2" xfId="264" xr:uid="{F4F63498-EE26-4E5B-9208-A11BACD83D87}"/>
    <cellStyle name="40% - Accent6 2 3" xfId="265" xr:uid="{D4587E7C-8012-4060-A1B9-AE42A93E633D}"/>
    <cellStyle name="40% - Accent6 2 3 2" xfId="476" xr:uid="{88956353-D355-4543-BD09-4E0CE9C468E8}"/>
    <cellStyle name="40% - Accent6 3" xfId="266" xr:uid="{FB319F81-DA20-4D67-A8D7-CA432D8AF32C}"/>
    <cellStyle name="40% - Accent6 3 2" xfId="267" xr:uid="{977786E8-EF85-41C9-B516-A65F396C935B}"/>
    <cellStyle name="40% - Accent6 3 3" xfId="268" xr:uid="{572D0CCF-DD0D-4EF9-8DDC-9BA084BEBB2D}"/>
    <cellStyle name="40% - Accent6 4" xfId="269" xr:uid="{D29A40DC-6B81-4CA2-B811-E864951F4136}"/>
    <cellStyle name="40% - Accent6 5" xfId="262" xr:uid="{E8806836-EEEB-4A7E-BFB8-F8D1EF53F06E}"/>
    <cellStyle name="40% - Accent6 6" xfId="170" xr:uid="{29061E85-3D4D-47D5-8F9B-62711B18CC77}"/>
    <cellStyle name="40% - Accent6 6 2" xfId="464" xr:uid="{90E28A81-6770-4B2B-B86B-586FDAC324DF}"/>
    <cellStyle name="60% - Accent1" xfId="27" builtinId="32" customBuiltin="1"/>
    <cellStyle name="60% - Accent1 2" xfId="271" xr:uid="{18EDA80A-B305-4ED8-B9A1-889DCA1BCE71}"/>
    <cellStyle name="60% - Accent1 3" xfId="272" xr:uid="{BCA8108F-0F64-449F-9D8E-AF23875E7693}"/>
    <cellStyle name="60% - Accent1 4" xfId="270" xr:uid="{61E7E494-383C-4DB9-A4EE-588CFCF13CD8}"/>
    <cellStyle name="60% - Accent1 5" xfId="151" xr:uid="{1434225B-F5FE-4470-826A-0CFD8DCBBB02}"/>
    <cellStyle name="60% - Accent2" xfId="31" builtinId="36" customBuiltin="1"/>
    <cellStyle name="60% - Accent2 2" xfId="274" xr:uid="{7A8C7A1A-520A-46E3-86D2-421A0D14094C}"/>
    <cellStyle name="60% - Accent2 3" xfId="275" xr:uid="{AB67CBFC-B0F8-4E5E-AEB7-4BBA4DD63CAA}"/>
    <cellStyle name="60% - Accent2 4" xfId="273" xr:uid="{14FEC01F-3C7D-4088-A8F5-5E5774680421}"/>
    <cellStyle name="60% - Accent2 5" xfId="155" xr:uid="{A3CB6887-70CB-4F66-84D2-80AB71B8BDF0}"/>
    <cellStyle name="60% - Accent3" xfId="35" builtinId="40" customBuiltin="1"/>
    <cellStyle name="60% - Accent3 2" xfId="277" xr:uid="{BB32040C-2799-4468-8A3C-48A15D218A49}"/>
    <cellStyle name="60% - Accent3 3" xfId="278" xr:uid="{69E39946-32F0-44A1-8AA9-1FFB0F345563}"/>
    <cellStyle name="60% - Accent3 4" xfId="276" xr:uid="{AD2F850D-DF3A-4A42-A886-BA0466861700}"/>
    <cellStyle name="60% - Accent3 5" xfId="159" xr:uid="{DBB5727D-0C87-4EF2-AD4F-857A8BF81D4D}"/>
    <cellStyle name="60% - Accent4" xfId="39" builtinId="44" customBuiltin="1"/>
    <cellStyle name="60% - Accent4 2" xfId="280" xr:uid="{4B467E58-2048-43AF-9B9E-FE18EB049F9E}"/>
    <cellStyle name="60% - Accent4 3" xfId="281" xr:uid="{FB52BB69-F914-427C-8F9B-52052F8E596D}"/>
    <cellStyle name="60% - Accent4 4" xfId="279" xr:uid="{CFD46333-3530-48A6-A616-F7FE8D9A07EE}"/>
    <cellStyle name="60% - Accent4 5" xfId="163" xr:uid="{AA3CC256-C475-48B8-A291-763EB0636122}"/>
    <cellStyle name="60% - Accent5" xfId="43" builtinId="48" customBuiltin="1"/>
    <cellStyle name="60% - Accent5 2" xfId="283" xr:uid="{61A2052A-D412-45B4-9018-91888B469BEE}"/>
    <cellStyle name="60% - Accent5 3" xfId="284" xr:uid="{4428A338-5B8D-4C76-92AF-11C7761E8392}"/>
    <cellStyle name="60% - Accent5 4" xfId="282" xr:uid="{3EFA1D6A-36B9-497D-8D62-AC34706C1D78}"/>
    <cellStyle name="60% - Accent5 5" xfId="167" xr:uid="{E1B6A3E0-56E0-4B39-95B1-03E5F9D68427}"/>
    <cellStyle name="60% - Accent6" xfId="47" builtinId="52" customBuiltin="1"/>
    <cellStyle name="60% - Accent6 2" xfId="286" xr:uid="{ADA2318D-9A38-434A-9425-C8A5328D5FD8}"/>
    <cellStyle name="60% - Accent6 3" xfId="287" xr:uid="{8069D53F-42EF-4A6E-BDAB-33816742FBC5}"/>
    <cellStyle name="60% - Accent6 4" xfId="285" xr:uid="{28C9EEE7-0500-45C6-9CD9-38DF41014B4B}"/>
    <cellStyle name="60% - Accent6 5" xfId="171" xr:uid="{B0B75A66-2B1B-4790-82FA-00F4F07BA00C}"/>
    <cellStyle name="Accent1" xfId="24" builtinId="29" customBuiltin="1"/>
    <cellStyle name="Accent1 2" xfId="289" xr:uid="{A23ECC8C-9A15-4EA7-9A5F-EDC93DEC49EA}"/>
    <cellStyle name="Accent1 3" xfId="290" xr:uid="{05CD44B2-3FF7-48A1-91B4-593D9D5CDD30}"/>
    <cellStyle name="Accent1 4" xfId="288" xr:uid="{142A57AC-2A05-40CC-B302-61CB19F98667}"/>
    <cellStyle name="Accent1 5" xfId="148" xr:uid="{58184F8A-E420-478D-9787-B9B886EC1BE0}"/>
    <cellStyle name="Accent2" xfId="28" builtinId="33" customBuiltin="1"/>
    <cellStyle name="Accent2 2" xfId="292" xr:uid="{7195FE32-5AFA-4EDB-9D25-63BA7C7D860F}"/>
    <cellStyle name="Accent2 3" xfId="293" xr:uid="{648E7B3D-0DA0-47E6-816C-DDC00820C884}"/>
    <cellStyle name="Accent2 4" xfId="291" xr:uid="{222FE713-FE0D-45E7-A72B-474055697A7C}"/>
    <cellStyle name="Accent2 5" xfId="152" xr:uid="{067B8804-EA95-4201-9FEE-930A93F9045E}"/>
    <cellStyle name="Accent3" xfId="32" builtinId="37" customBuiltin="1"/>
    <cellStyle name="Accent3 2" xfId="295" xr:uid="{3E98CBDC-F367-4AC0-BF9F-938A79CD7EDA}"/>
    <cellStyle name="Accent3 3" xfId="296" xr:uid="{3D109A67-F303-41A3-866E-D17A978A11EC}"/>
    <cellStyle name="Accent3 4" xfId="294" xr:uid="{D739FF51-CCA4-4836-9D51-6DFEAA63E3B6}"/>
    <cellStyle name="Accent3 5" xfId="156" xr:uid="{D5FA24FA-37F8-4A87-8482-4F5E72FBA279}"/>
    <cellStyle name="Accent4" xfId="36" builtinId="41" customBuiltin="1"/>
    <cellStyle name="Accent4 2" xfId="298" xr:uid="{DE1DECF2-205C-4E30-B444-BDE21BED7684}"/>
    <cellStyle name="Accent4 3" xfId="299" xr:uid="{6FC44801-203C-4CDA-BC0F-77EA16531EC4}"/>
    <cellStyle name="Accent4 4" xfId="297" xr:uid="{768D2508-B532-4560-A65D-FA98B61CB24F}"/>
    <cellStyle name="Accent4 5" xfId="160" xr:uid="{424ED96F-12E6-4ACA-AC23-A78EF7BE31AC}"/>
    <cellStyle name="Accent5" xfId="40" builtinId="45" customBuiltin="1"/>
    <cellStyle name="Accent5 2" xfId="301" xr:uid="{5E396794-8E8C-4798-AA9D-8196D0DE18EE}"/>
    <cellStyle name="Accent5 3" xfId="302" xr:uid="{5C89EB0D-D616-449F-A63E-BF21A7780D5B}"/>
    <cellStyle name="Accent5 4" xfId="300" xr:uid="{DFF8EE51-BAF6-4BF8-8067-477A2009DB88}"/>
    <cellStyle name="Accent5 5" xfId="164" xr:uid="{6821F644-EF0A-4303-ADA6-C9002E00E627}"/>
    <cellStyle name="Accent6" xfId="44" builtinId="49" customBuiltin="1"/>
    <cellStyle name="Accent6 2" xfId="304" xr:uid="{31B812C6-F0B6-4A17-9CF8-D5346E9EB54B}"/>
    <cellStyle name="Accent6 3" xfId="305" xr:uid="{4A637E91-75CA-4731-8BEC-A22872B90B3E}"/>
    <cellStyle name="Accent6 4" xfId="303" xr:uid="{B71CB147-E840-4EE9-8496-1C39EB707BF5}"/>
    <cellStyle name="Accent6 5" xfId="168" xr:uid="{181C13AB-3F65-441B-9260-A776E7C87B5B}"/>
    <cellStyle name="Bad" xfId="13" builtinId="27" customBuiltin="1"/>
    <cellStyle name="Bad 2" xfId="307" xr:uid="{452B40BF-968F-45F3-B207-EA68332645E7}"/>
    <cellStyle name="Bad 3" xfId="308" xr:uid="{B0B35730-8B77-4EFA-AB83-8D01F4DDFE87}"/>
    <cellStyle name="Bad 4" xfId="306" xr:uid="{10401EEB-A5CF-432D-B828-C757542D9429}"/>
    <cellStyle name="Bad 5" xfId="137" xr:uid="{D32B35B0-C05E-4A87-B7FB-2AF9006E968C}"/>
    <cellStyle name="Calculation" xfId="17" builtinId="22" customBuiltin="1"/>
    <cellStyle name="Calculation 2" xfId="310" xr:uid="{F5B52284-C7AE-4E87-96DA-6099FCAB697F}"/>
    <cellStyle name="Calculation 3" xfId="311" xr:uid="{F4E52E1C-8EB1-4FD2-89EC-644BD904A8BC}"/>
    <cellStyle name="Calculation 4" xfId="309" xr:uid="{F8D192E9-2AC0-454D-88FA-7028AEF3EBC2}"/>
    <cellStyle name="Calculation 5" xfId="141" xr:uid="{0CDB3EB7-ECD4-4919-9F18-B9C2033949DA}"/>
    <cellStyle name="Check Cell" xfId="19" builtinId="23" customBuiltin="1"/>
    <cellStyle name="Check Cell 2" xfId="313" xr:uid="{8EEBA949-9DA5-4740-8E50-3966F51D57BA}"/>
    <cellStyle name="Check Cell 3" xfId="314" xr:uid="{3008F0EB-CFD1-4CC3-9DCB-2E8B8D1D2F2D}"/>
    <cellStyle name="Check Cell 4" xfId="312" xr:uid="{2AF3CD1D-85FF-4037-B444-46C903797A5E}"/>
    <cellStyle name="Check Cell 5" xfId="143" xr:uid="{7DA4E3C6-8C16-458D-88B7-11D9545B247E}"/>
    <cellStyle name="Comma 10" xfId="94" xr:uid="{07C07537-A23B-41DF-8B9F-C2D9A28CE387}"/>
    <cellStyle name="Comma 10 2" xfId="128" xr:uid="{109F18B2-D094-46E6-B7C8-6AD6CE51CA6F}"/>
    <cellStyle name="Comma 10 2 2" xfId="404" xr:uid="{DC063AC4-691B-4BC4-A1E5-921F3D179D70}"/>
    <cellStyle name="Comma 10 2 3" xfId="419" xr:uid="{7741340B-A8C2-4A2C-AAC2-E108C95FEDA6}"/>
    <cellStyle name="Comma 10 3" xfId="440" xr:uid="{FE903F2A-DA8D-4DC5-B630-F0733F26E356}"/>
    <cellStyle name="Comma 11" xfId="98" xr:uid="{80E98393-2FFC-4F9F-8382-4FED64CA7339}"/>
    <cellStyle name="Comma 11 2" xfId="130" xr:uid="{F0BAF435-4B31-413A-9FFD-8F42A18C4093}"/>
    <cellStyle name="Comma 11 2 2" xfId="406" xr:uid="{43DA743A-C3C1-46F9-A8EF-780A2E73479D}"/>
    <cellStyle name="Comma 11 2 3" xfId="421" xr:uid="{09DFE3CD-F8CE-4A0C-B3B6-6923B70F1EB6}"/>
    <cellStyle name="Comma 11 3" xfId="442" xr:uid="{AEB0F9C4-F0F9-433B-8880-F3CBBDF3D8B2}"/>
    <cellStyle name="Comma 12" xfId="117" xr:uid="{9E3E29E1-1804-4283-9BFC-1538443BF648}"/>
    <cellStyle name="Comma 12 2" xfId="451" xr:uid="{6F767C11-9D60-4BAF-A710-27861971266C}"/>
    <cellStyle name="Comma 2" xfId="3" xr:uid="{A5C18BFB-8C4A-408C-A57D-B93F328DB3BA}"/>
    <cellStyle name="Comma 2 2" xfId="111" xr:uid="{F2251429-0D3B-479D-AA7D-8641F965F291}"/>
    <cellStyle name="Comma 2 2 2" xfId="317" xr:uid="{89660640-5AE4-44C8-8DDB-68FC340A0695}"/>
    <cellStyle name="Comma 2 2 2 2" xfId="407" xr:uid="{5674359B-208B-49B2-A396-B2FAB8F5ABD9}"/>
    <cellStyle name="Comma 2 2 2 3" xfId="422" xr:uid="{6AA59476-38BA-482D-A7C4-3774CB3D2981}"/>
    <cellStyle name="Comma 2 2 3" xfId="449" xr:uid="{A1FEF6E9-D822-4D98-B0D4-35F4D50E69FA}"/>
    <cellStyle name="Comma 2 3" xfId="110" xr:uid="{31A0CE50-88DF-43EA-931F-FAAE4A37E9C9}"/>
    <cellStyle name="Comma 2 3 2" xfId="448" xr:uid="{609E510F-0196-4B67-9FA6-05FA7174ACF0}"/>
    <cellStyle name="Comma 2 4" xfId="88" xr:uid="{9AA23F1F-D64B-4BA4-BCCE-8CABC365DB33}"/>
    <cellStyle name="Comma 2 4 2" xfId="127" xr:uid="{72AF701A-3AAB-4986-AB86-B4B212792012}"/>
    <cellStyle name="Comma 2 4 2 2" xfId="403" xr:uid="{B7403C83-E57C-45D1-9FBB-32D6D9F6C594}"/>
    <cellStyle name="Comma 2 4 2 3" xfId="418" xr:uid="{778AEA3C-2E19-4AD1-82B8-6FCE0CD30F30}"/>
    <cellStyle name="Comma 2 4 3" xfId="439" xr:uid="{C464B094-AC79-4696-9149-F93B08B16F9A}"/>
    <cellStyle name="Comma 2 5" xfId="106" xr:uid="{CE0821DE-248A-4744-9142-DD3ED9662574}"/>
    <cellStyle name="Comma 2 5 2" xfId="445" xr:uid="{2812DC28-EBB3-4FD1-8107-A6CA48138FA8}"/>
    <cellStyle name="Comma 2 6" xfId="119" xr:uid="{D1543D95-4076-42F3-BF6D-0754AE5A9CD2}"/>
    <cellStyle name="Comma 2 6 2" xfId="395" xr:uid="{981C2455-9542-4774-8C57-C8053AC5DC89}"/>
    <cellStyle name="Comma 2 6 3" xfId="410" xr:uid="{8B07EEB7-F6D5-4F76-8B3D-ECB4F37D821F}"/>
    <cellStyle name="Comma 2 7" xfId="316" xr:uid="{85D4A2AD-4BF5-400D-BBD7-CABBF42D2679}"/>
    <cellStyle name="Comma 2 8" xfId="55" xr:uid="{15B62506-859A-4E35-BFFE-65649F66E56B}"/>
    <cellStyle name="Comma 2 9" xfId="431" xr:uid="{726C3A5B-13AF-460F-B156-29305DC8DE0F}"/>
    <cellStyle name="Comma 3" xfId="112" xr:uid="{9A6BB2F3-2B44-4ED3-AE44-B8F0230AA0AB}"/>
    <cellStyle name="Comma 3 2" xfId="62" xr:uid="{EC651D9F-3163-4178-ACBC-8013E8863688}"/>
    <cellStyle name="Comma 3 2 2" xfId="122" xr:uid="{35A629B1-ED4C-468E-BFA1-F4395DB22D78}"/>
    <cellStyle name="Comma 3 2 2 2" xfId="398" xr:uid="{F3E176E5-99D2-4F32-86BE-DDCDF117AF14}"/>
    <cellStyle name="Comma 3 2 2 3" xfId="413" xr:uid="{29558467-A041-4F6C-A961-9A39C026AAF2}"/>
    <cellStyle name="Comma 3 2 3" xfId="434" xr:uid="{A490BD09-9525-4F60-8BA9-7CE4398F9B70}"/>
    <cellStyle name="Comma 3 3" xfId="318" xr:uid="{F905EC68-DD63-4483-BBA6-E009963DBA1C}"/>
    <cellStyle name="Comma 3 3 2" xfId="408" xr:uid="{F9396FAA-855A-413A-95AB-1BA178A4F185}"/>
    <cellStyle name="Comma 3 3 3" xfId="423" xr:uid="{EF57060A-738E-4DF6-AB5C-50342537E0ED}"/>
    <cellStyle name="Comma 3 4" xfId="450" xr:uid="{E8AFE67E-DD8E-421B-A7BD-CE4389797301}"/>
    <cellStyle name="Comma 4" xfId="70" xr:uid="{22318418-546C-4CA9-80F6-8A0BD05CC980}"/>
    <cellStyle name="Comma 4 2" xfId="57" xr:uid="{0D1D96CE-28EE-4B82-B257-D0967CC2584E}"/>
    <cellStyle name="Comma 4 2 2" xfId="121" xr:uid="{CF0911DC-780E-48EB-AD23-FA84CA10E450}"/>
    <cellStyle name="Comma 4 2 2 2" xfId="397" xr:uid="{D6405F4B-0E16-4C6F-870C-B43B65637CC7}"/>
    <cellStyle name="Comma 4 2 2 3" xfId="412" xr:uid="{F2B1098F-1645-49FF-9A57-B444BEC1227E}"/>
    <cellStyle name="Comma 4 2 3" xfId="433" xr:uid="{C11C2BF9-ACC6-4296-8803-8237577B668D}"/>
    <cellStyle name="Comma 4 3" xfId="108" xr:uid="{2414B13C-213E-4E85-9F0F-1DE7C40A32A4}"/>
    <cellStyle name="Comma 4 3 2" xfId="447" xr:uid="{D39AF7A8-A3DB-489C-AD32-B90274817284}"/>
    <cellStyle name="Comma 4 4" xfId="124" xr:uid="{67C3537D-409D-4F96-A4A5-310525D23860}"/>
    <cellStyle name="Comma 4 4 2" xfId="400" xr:uid="{66A9082F-BA50-4CA6-B172-068526A4E07A}"/>
    <cellStyle name="Comma 4 4 3" xfId="415" xr:uid="{B51FA934-3576-4A5E-AF73-077EF00A4605}"/>
    <cellStyle name="Comma 4 5" xfId="315" xr:uid="{AEEE5081-220B-4D87-9D54-97FEFD1F7220}"/>
    <cellStyle name="Comma 4 6" xfId="436" xr:uid="{CA833619-342F-4C7F-8B4C-1944F9F21C50}"/>
    <cellStyle name="Comma 5" xfId="56" xr:uid="{4F0EF136-7BCE-4E1A-89F5-FC95D983999A}"/>
    <cellStyle name="Comma 5 2" xfId="63" xr:uid="{4C1CBF96-CE3A-4B8F-8322-4A00668E7183}"/>
    <cellStyle name="Comma 5 2 2" xfId="71" xr:uid="{6969A471-0B98-43DD-866A-CD98D89DA403}"/>
    <cellStyle name="Comma 5 2 2 2" xfId="125" xr:uid="{9D5BBF73-18F0-4EFE-A254-C511A5EA5458}"/>
    <cellStyle name="Comma 5 2 2 2 2" xfId="401" xr:uid="{990001D2-7F7B-4899-8609-D4900B626C58}"/>
    <cellStyle name="Comma 5 2 2 2 3" xfId="416" xr:uid="{F3CAFA6C-B5B3-4724-971E-15205AE7F3ED}"/>
    <cellStyle name="Comma 5 2 2 3" xfId="437" xr:uid="{19E2E0C9-5467-4D84-ADCF-A3350AB35054}"/>
    <cellStyle name="Comma 5 2 3" xfId="97" xr:uid="{44CC5FF6-50F4-4BDF-855A-2EA1BCDF9587}"/>
    <cellStyle name="Comma 5 2 3 2" xfId="129" xr:uid="{DFB966E7-0B11-474B-B0AF-A005AD8C7FC9}"/>
    <cellStyle name="Comma 5 2 3 2 2" xfId="405" xr:uid="{0A431A5F-A574-4BAE-A678-556FD4B4D6C3}"/>
    <cellStyle name="Comma 5 2 3 2 3" xfId="420" xr:uid="{969E589C-1134-40E6-9D6B-C4F3C365374D}"/>
    <cellStyle name="Comma 5 2 3 3" xfId="441" xr:uid="{92FE8E13-3873-4847-AFA6-084C1CCCF038}"/>
    <cellStyle name="Comma 5 2 4" xfId="87" xr:uid="{09FA46F4-2E84-4E9C-8837-1428C3B37C1F}"/>
    <cellStyle name="Comma 5 2 4 2" xfId="126" xr:uid="{31881DAE-8F6F-483D-9E14-5E7A15CAB96E}"/>
    <cellStyle name="Comma 5 2 4 2 2" xfId="402" xr:uid="{B44AF85F-B3BE-43EF-A7B4-E2C09A6F7BD9}"/>
    <cellStyle name="Comma 5 2 4 2 3" xfId="417" xr:uid="{B6D32637-D1CF-430B-A7D4-335FBE3BC11A}"/>
    <cellStyle name="Comma 5 2 4 3" xfId="438" xr:uid="{66A2E9AD-48A3-4947-B58F-A18C0665FE5F}"/>
    <cellStyle name="Comma 5 2 5" xfId="123" xr:uid="{D3886BB8-3EA2-4A95-A4F7-C131EFFE6F9D}"/>
    <cellStyle name="Comma 5 2 5 2" xfId="399" xr:uid="{3607AFB6-F46F-4654-8AB4-B35731863007}"/>
    <cellStyle name="Comma 5 2 5 3" xfId="414" xr:uid="{D8CEC4D2-B0A6-4802-B9C9-02A152A11893}"/>
    <cellStyle name="Comma 5 2 6" xfId="435" xr:uid="{129A9C2F-A90F-481F-928E-E1C297D88C63}"/>
    <cellStyle name="Comma 5 3" xfId="103" xr:uid="{B298FFA1-CE0D-40D9-B1C9-E0B41F7400B3}"/>
    <cellStyle name="Comma 5 4" xfId="120" xr:uid="{FA99F61E-A71B-4AF5-8895-49BACCDCEA98}"/>
    <cellStyle name="Comma 5 4 2" xfId="396" xr:uid="{AA016655-9A14-4733-905C-FD981B921A30}"/>
    <cellStyle name="Comma 5 4 3" xfId="411" xr:uid="{76A2BFDA-CF91-427B-814E-295C990E0577}"/>
    <cellStyle name="Comma 5 5" xfId="432" xr:uid="{BDAABD0E-F6BB-4B06-ABBE-CA4E58689546}"/>
    <cellStyle name="Comma 6" xfId="394" xr:uid="{72B3CF42-6780-4148-AA9C-2CF0973AE2E2}"/>
    <cellStyle name="Comma 6 2" xfId="409" xr:uid="{596EF15B-E3B0-4DE6-A0D5-2F7DABB945A8}"/>
    <cellStyle name="Comma 6 2 2" xfId="483" xr:uid="{8611C908-74D4-4F5A-AFC4-2676F778E06D}"/>
    <cellStyle name="Comma 6 3" xfId="424" xr:uid="{71CCB68A-A9C9-440D-BC08-8A1417B0A633}"/>
    <cellStyle name="Comma 6 3 2" xfId="484" xr:uid="{65C90B28-8206-43F4-89C1-93E256B769CA}"/>
    <cellStyle name="Comma 6 4" xfId="482" xr:uid="{3D5A84F6-7B3C-4F04-9952-94D0FF970322}"/>
    <cellStyle name="Excel Built-in Normal" xfId="113" xr:uid="{151E2544-0D70-4A18-9986-4C78E8E53299}"/>
    <cellStyle name="Explanatory Text" xfId="22" builtinId="53" customBuiltin="1"/>
    <cellStyle name="Explanatory Text 2" xfId="320" xr:uid="{291E0D2F-FB26-422E-814D-4C2D04FF679B}"/>
    <cellStyle name="Explanatory Text 3" xfId="321" xr:uid="{45937BE4-B064-4EA9-80E4-38A12B8EFBE0}"/>
    <cellStyle name="Explanatory Text 4" xfId="319" xr:uid="{4A065A01-C120-4382-9359-9320398C62C3}"/>
    <cellStyle name="Explanatory Text 5" xfId="146" xr:uid="{051CFF96-EC2C-41CB-B45C-BF54A47D41FB}"/>
    <cellStyle name="Good" xfId="12" builtinId="26" customBuiltin="1"/>
    <cellStyle name="Good 2" xfId="323" xr:uid="{2BBA843A-7D5E-486A-8F28-01F8840C27F2}"/>
    <cellStyle name="Good 3" xfId="324" xr:uid="{582CDD91-7D97-405E-82BD-BAC0CFD75795}"/>
    <cellStyle name="Good 4" xfId="325" xr:uid="{D679F86B-9CBA-4B48-8ED5-1373F0289DFF}"/>
    <cellStyle name="Good 5" xfId="322" xr:uid="{00F29E0D-E33C-42C9-8D9D-5A3AD49568BC}"/>
    <cellStyle name="Good 6" xfId="136" xr:uid="{7E8AAFEB-FA0D-44E9-A151-F7EF9B60BBE5}"/>
    <cellStyle name="Heading 1" xfId="8" builtinId="16" customBuiltin="1"/>
    <cellStyle name="Heading 1 2" xfId="327" xr:uid="{4E1067F0-664A-450D-A304-BD1E3EF5B830}"/>
    <cellStyle name="Heading 1 3" xfId="328" xr:uid="{3F3D7831-BA26-438C-B02C-C8C6EF5E962B}"/>
    <cellStyle name="Heading 1 4" xfId="326" xr:uid="{ACBEB3B0-9E2A-4927-9DE9-D711B740835D}"/>
    <cellStyle name="Heading 1 5" xfId="132" xr:uid="{E3A276C9-C5D7-412F-976A-B72F7532AD23}"/>
    <cellStyle name="Heading 2" xfId="9" builtinId="17" customBuiltin="1"/>
    <cellStyle name="Heading 2 2" xfId="330" xr:uid="{D52970BC-B258-4153-97CA-1C10C932EE27}"/>
    <cellStyle name="Heading 2 3" xfId="331" xr:uid="{5CFD9459-F43E-4379-B0F9-925F73AFAE17}"/>
    <cellStyle name="Heading 2 4" xfId="329" xr:uid="{E979CF67-2CAF-4790-BAE8-99726FF27D6F}"/>
    <cellStyle name="Heading 2 5" xfId="133" xr:uid="{F2124BA8-7DEA-4269-97B5-01E2DF6EC914}"/>
    <cellStyle name="Heading 3" xfId="10" builtinId="18" customBuiltin="1"/>
    <cellStyle name="Heading 3 2" xfId="333" xr:uid="{3B49F29E-607C-4FDD-AF4A-7AFD72CB81AC}"/>
    <cellStyle name="Heading 3 3" xfId="334" xr:uid="{03BFD17A-9333-4CFA-946E-9B771273AD33}"/>
    <cellStyle name="Heading 3 4" xfId="332" xr:uid="{00D3E126-C614-4C8B-BF46-C3F298E37550}"/>
    <cellStyle name="Heading 3 5" xfId="134" xr:uid="{843C4680-210A-49D7-8CE6-9642117D12C8}"/>
    <cellStyle name="Heading 4" xfId="11" builtinId="19" customBuiltin="1"/>
    <cellStyle name="Heading 4 2" xfId="336" xr:uid="{B880954E-D7D2-4F41-8708-BE4634D8125B}"/>
    <cellStyle name="Heading 4 3" xfId="337" xr:uid="{3C694AA6-ACD9-439D-9BC3-270309B60F64}"/>
    <cellStyle name="Heading 4 4" xfId="335" xr:uid="{E7704378-29C1-4D41-A5E6-6EE05C79117D}"/>
    <cellStyle name="Heading 4 5" xfId="135" xr:uid="{303BB2A7-34EC-4999-95BA-0E387CC7E9F3}"/>
    <cellStyle name="Hyperlink 2" xfId="49" xr:uid="{574E4C9C-E41D-4A62-BAED-93C10104CD85}"/>
    <cellStyle name="Hyperlink 2 2" xfId="338" xr:uid="{7BFA4994-03FD-4A6A-9A93-2C3B66BE23B0}"/>
    <cellStyle name="Hyperlink 3" xfId="339" xr:uid="{757B84B8-B59B-4898-AB3E-C6495512C384}"/>
    <cellStyle name="Input" xfId="15" builtinId="20" customBuiltin="1"/>
    <cellStyle name="Input 2" xfId="341" xr:uid="{FC396CAF-2E89-41D3-AEE7-79E16638383B}"/>
    <cellStyle name="Input 3" xfId="342" xr:uid="{E2F769DF-ABE5-4467-99CE-914AEC8FCD0E}"/>
    <cellStyle name="Input 4" xfId="340" xr:uid="{1B92BF62-6842-47F9-8B4C-83A08AA8546F}"/>
    <cellStyle name="Input 5" xfId="139" xr:uid="{A85FE1BA-5C98-49D7-9D35-08DC37F65346}"/>
    <cellStyle name="Linked Cell" xfId="18" builtinId="24" customBuiltin="1"/>
    <cellStyle name="Linked Cell 2" xfId="344" xr:uid="{9C744D50-593F-4465-A369-9AC6CEEE364A}"/>
    <cellStyle name="Linked Cell 3" xfId="345" xr:uid="{AA20CB89-1D60-4515-8F73-CBB4E2540384}"/>
    <cellStyle name="Linked Cell 4" xfId="343" xr:uid="{4F2E717B-B88A-46AF-91F9-64DB60D26976}"/>
    <cellStyle name="Linked Cell 5" xfId="142" xr:uid="{13E5FEAF-7041-4528-8EBD-B321B17793C6}"/>
    <cellStyle name="Neutral" xfId="14" builtinId="28" customBuiltin="1"/>
    <cellStyle name="Neutral 2" xfId="347" xr:uid="{5EE65A6F-CD00-45D0-BBF2-F798FEE38884}"/>
    <cellStyle name="Neutral 3" xfId="348" xr:uid="{5E14797F-B39E-401F-8AC6-CEA6965F1BF0}"/>
    <cellStyle name="Neutral 4" xfId="346" xr:uid="{104225BF-EBC0-44AB-BD4B-84C30337C0DB}"/>
    <cellStyle name="Neutral 5" xfId="138" xr:uid="{721BA73E-EC8C-4315-9F3D-C717002EB2CC}"/>
    <cellStyle name="Norm੎੎ 2" xfId="95" xr:uid="{2E531652-77C2-4418-AA51-306C4C84507D}"/>
    <cellStyle name="Normal" xfId="0" builtinId="0"/>
    <cellStyle name="Normal 10" xfId="76" xr:uid="{BB1C5BA3-884D-4729-B6E5-8DA676EADE1C}"/>
    <cellStyle name="Normal 10 2" xfId="109" xr:uid="{5D22C484-E9EE-4F11-B67B-E2D16A7E56DD}"/>
    <cellStyle name="Normal 101" xfId="50" xr:uid="{A255BC6A-D3AF-43E4-995B-70AB318FF474}"/>
    <cellStyle name="Normal 101 2" xfId="429" xr:uid="{0E086AD1-07ED-472A-A112-0112D1CDDDDA}"/>
    <cellStyle name="Normal 11" xfId="58" xr:uid="{16BAD40F-00C0-4D04-8E6F-7114C299A88E}"/>
    <cellStyle name="Normal 11 2" xfId="349" xr:uid="{A07D9288-FACA-4AFF-87E0-B234360406A3}"/>
    <cellStyle name="Normal 12" xfId="77" xr:uid="{55074190-355B-486F-83A7-FDBDE3155433}"/>
    <cellStyle name="Normal 12 2" xfId="350" xr:uid="{7889C59B-BA51-4BC3-972A-8E176B930202}"/>
    <cellStyle name="Normal 13" xfId="79" xr:uid="{84E6E84B-0810-4A6E-B9CD-446134A7B6ED}"/>
    <cellStyle name="Normal 13 2" xfId="351" xr:uid="{6B3EC1EB-1472-4A0C-B205-B3A69BF42E61}"/>
    <cellStyle name="Normal 14" xfId="82" xr:uid="{DC133D11-711D-44E0-BAAB-1D8D6067B0BD}"/>
    <cellStyle name="Normal 18" xfId="118" xr:uid="{A5E142C0-D594-4974-8D26-67433F8A828C}"/>
    <cellStyle name="Normal 2" xfId="2" xr:uid="{F69AECDD-E358-4849-9432-985F04034FDC}"/>
    <cellStyle name="Normal 2 10" xfId="99" xr:uid="{E2B68D5F-13D6-432D-BA5F-99C8B9D8C5AB}"/>
    <cellStyle name="Normal 2 2" xfId="6" xr:uid="{7D98FD7E-80E5-4A02-87A5-B4AE789D8D7C}"/>
    <cellStyle name="Normal 2 2 2" xfId="65" xr:uid="{CBACD397-D9FF-46A5-A5D9-A33458F039B8}"/>
    <cellStyle name="Normal 2 2 2 2" xfId="354" xr:uid="{4EF7D274-594C-4DC5-8BE8-472E421ED3C0}"/>
    <cellStyle name="Normal 2 2 2 2 2" xfId="477" xr:uid="{80C1123A-91FC-4828-B71F-8B26DA8D96F8}"/>
    <cellStyle name="Normal 2 2 3" xfId="96" xr:uid="{8C3EB669-CBC1-40BE-A6FE-F673FD50039F}"/>
    <cellStyle name="Normal 2 2 4" xfId="353" xr:uid="{3219E14E-D6D6-4B29-988F-522B74E32432}"/>
    <cellStyle name="Normal 2 2 5" xfId="53" xr:uid="{F7905289-8DF3-4A40-9D2E-5F035B9E87C2}"/>
    <cellStyle name="Normal 2 3" xfId="67" xr:uid="{4F9FB64F-75F4-4A40-BFDC-37D9954A204C}"/>
    <cellStyle name="Normal 2 3 2" xfId="355" xr:uid="{A74273FF-0834-4801-A1A9-DCD7473D617B}"/>
    <cellStyle name="Normal 2 4" xfId="5" xr:uid="{88CDC4C6-97B9-43D7-A1AE-A560D7EC5919}"/>
    <cellStyle name="Normal 2 4 2" xfId="64" xr:uid="{07E13563-7341-4650-A0EE-311CFA06EB7E}"/>
    <cellStyle name="Normal 2 4 2 2" xfId="107" xr:uid="{C902F3AE-FC7B-49A8-9D4F-C5BE43EAE9A6}"/>
    <cellStyle name="Normal 2 4 2 2 2" xfId="446" xr:uid="{C3BC08D5-008A-4EA8-9747-4423F0688FA2}"/>
    <cellStyle name="Normal 2 4 3" xfId="352" xr:uid="{3F43237B-702D-4765-99E7-47F9E232A2C8}"/>
    <cellStyle name="Normal 2 4 4" xfId="51" xr:uid="{CE0D3B63-E581-4AF0-9E0D-5E5AAFD7E340}"/>
    <cellStyle name="Normal 2 5" xfId="59" xr:uid="{CF454CF7-A7ED-4460-BA46-A1B13D1E05F3}"/>
    <cellStyle name="Normal 2 5 2" xfId="89" xr:uid="{DD9EA1C7-0236-403F-B43E-0CB6DC946326}"/>
    <cellStyle name="Normal 2 5 3" xfId="393" xr:uid="{BB8FDF9A-D0D7-4B70-BB82-16329FA26EFE}"/>
    <cellStyle name="Normal 2 5 3 2" xfId="481" xr:uid="{899FC33C-0BE0-47EF-851F-964C9FBC4E28}"/>
    <cellStyle name="Normal 2 5 9" xfId="428" xr:uid="{D0BB6677-2DA0-4F78-B64B-6C9DF012A452}"/>
    <cellStyle name="Normal 2 6" xfId="48" xr:uid="{8D9A18A2-78E6-46B9-9AA0-C3E09A8CBA4F}"/>
    <cellStyle name="Normal 2 7" xfId="105" xr:uid="{975D0E2E-E408-4BC4-934F-64FCEB593900}"/>
    <cellStyle name="Normal 2 7 2" xfId="444" xr:uid="{7DF4D755-3C69-4FDC-BD63-3275F17BB027}"/>
    <cellStyle name="Normal 3" xfId="1" xr:uid="{47A15F0A-F6C8-4689-A2AA-1EBCF06E1E18}"/>
    <cellStyle name="Normal 3 10" xfId="173" xr:uid="{E2B01B36-A368-45A1-AA6E-8B45A5B2068D}"/>
    <cellStyle name="Normal 3 11" xfId="52" xr:uid="{A6DC6DBA-0C7C-4708-B1D5-3BDAA1A8602D}"/>
    <cellStyle name="Normal 3 12" xfId="430" xr:uid="{739382B2-1BC4-49DC-8F18-F061B0C02E37}"/>
    <cellStyle name="Normal 3 2" xfId="54" xr:uid="{A6173E9D-F0A7-4A2A-98CC-F74AF4F3C409}"/>
    <cellStyle name="Normal 3 2 2" xfId="61" xr:uid="{B7ADE45A-3C18-48ED-975B-AE958501AA68}"/>
    <cellStyle name="Normal 3 2 2 2" xfId="92" xr:uid="{5839FD97-51B9-4F41-A245-D756AE3386C8}"/>
    <cellStyle name="Normal 3 3" xfId="4" xr:uid="{8B1C5E2F-DDFB-4B08-8024-9A5AD36C2685}"/>
    <cellStyle name="Normal 3 3 2" xfId="60" xr:uid="{FC95FCB7-0028-44B4-9194-EB7B0EE86E0A}"/>
    <cellStyle name="Normal 3 3 5" xfId="90" xr:uid="{E434D14C-9ECA-41C8-A630-C02830C3DC5F}"/>
    <cellStyle name="Normal 3 4" xfId="72" xr:uid="{2864604E-C70C-46A7-8E6F-AAF406EEEFBF}"/>
    <cellStyle name="Normal 3 4 2" xfId="427" xr:uid="{919596CB-B666-403F-9B73-9623C1531ECC}"/>
    <cellStyle name="Normal 3 5" xfId="73" xr:uid="{247E9AE1-CE9A-45B9-8DFD-765A44D96CA7}"/>
    <cellStyle name="Normal 3 6" xfId="75" xr:uid="{7311ED1C-5306-48CA-ADB3-3CA589E288B0}"/>
    <cellStyle name="Normal 3 7" xfId="78" xr:uid="{500123CB-1E8E-434D-AAC3-DD0ED040B8E8}"/>
    <cellStyle name="Normal 3 8" xfId="80" xr:uid="{8C7F7879-CB6D-4481-8E75-CE36E44E7BFC}"/>
    <cellStyle name="Normal 3 9" xfId="83" xr:uid="{8265DCC7-9A5C-49EE-90DF-C6C0B415269E}"/>
    <cellStyle name="Normal 4" xfId="66" xr:uid="{54DF5E06-84ED-47B3-9D15-F43FF7A8E403}"/>
    <cellStyle name="Normal 4 2" xfId="68" xr:uid="{14705C49-55C6-4467-B946-257955C2C750}"/>
    <cellStyle name="Normal 4 2 2" xfId="86" xr:uid="{E0D46E95-59A8-4543-80EB-1910F19DD901}"/>
    <cellStyle name="Normal 4 2 3" xfId="357" xr:uid="{8BE87F92-5606-44C8-A3F1-C3041F523319}"/>
    <cellStyle name="Normal 4 2 6" xfId="81" xr:uid="{2276B9D7-94ED-4716-A596-44702C9888FB}"/>
    <cellStyle name="Normal 4 3" xfId="356" xr:uid="{49D8AE19-8C0A-4A2F-A30B-0CBCC4C16AE1}"/>
    <cellStyle name="Normal 4 3 2" xfId="478" xr:uid="{DACA7352-C386-4AAD-86DF-8A4ABC3A3219}"/>
    <cellStyle name="Normal 4 4" xfId="172" xr:uid="{746F17F7-060C-4EA8-B64D-69B0A70429FD}"/>
    <cellStyle name="Normal 4 9" xfId="425" xr:uid="{1B5AB61B-F21E-47DB-8E06-683F868FBAE3}"/>
    <cellStyle name="Normal 5" xfId="69" xr:uid="{C7CCA593-3D19-4A4C-BFDA-4C8739A6843E}"/>
    <cellStyle name="Normal 5 2" xfId="85" xr:uid="{7A84980E-6010-4FDE-B12F-CBFF47AF21D8}"/>
    <cellStyle name="Normal 5 2 2" xfId="359" xr:uid="{C6513B64-1471-4BE2-9B8A-1FA18A7325C5}"/>
    <cellStyle name="Normal 5 3" xfId="114" xr:uid="{72487114-92C2-4542-B702-FACD975F7732}"/>
    <cellStyle name="Normal 5 3 2" xfId="360" xr:uid="{381651C0-22B7-4269-A10F-70AB80D6BCF4}"/>
    <cellStyle name="Normal 5 3 3" xfId="426" xr:uid="{4E737E59-E643-4F06-893D-9285453D5912}"/>
    <cellStyle name="Normal 5 4" xfId="91" xr:uid="{2A1711AB-CDFA-41E9-A36C-88868B9D25DC}"/>
    <cellStyle name="Normal 5 4 2" xfId="392" xr:uid="{C75C3137-5D5A-4B9C-BFB8-6245A5A1B10E}"/>
    <cellStyle name="Normal 5 4 2 2" xfId="480" xr:uid="{E2AA2723-B975-4DAE-A2CB-9DCAE9AA5106}"/>
    <cellStyle name="Normal 5 5" xfId="358" xr:uid="{431DB7BC-5245-4794-97F9-34DE8F871445}"/>
    <cellStyle name="Normal 5 7" xfId="84" xr:uid="{58994D47-F31D-4A43-A685-4C82A62DB608}"/>
    <cellStyle name="Normal 6" xfId="93" xr:uid="{97EBD6EE-A6AF-48C2-920E-559FF0DF36CD}"/>
    <cellStyle name="Normal 6 2" xfId="115" xr:uid="{5F01A536-91CD-4619-9B3D-921C21F47BA9}"/>
    <cellStyle name="Normal 6 2 2" xfId="362" xr:uid="{70D26A3C-0A52-4660-97B3-3BF75D1A5F9A}"/>
    <cellStyle name="Normal 6 3" xfId="363" xr:uid="{D613CF76-3A68-478E-8E76-E87ED46E02AD}"/>
    <cellStyle name="Normal 6 4" xfId="391" xr:uid="{8F7BE121-98EA-4B82-9F0F-2ED69C861BE5}"/>
    <cellStyle name="Normal 6 5" xfId="361" xr:uid="{08D172E0-8AAB-4983-A74F-6290BDDDA030}"/>
    <cellStyle name="Normal 7" xfId="100" xr:uid="{9899BADF-A151-462B-8127-099688B8510A}"/>
    <cellStyle name="Normal 7 2" xfId="102" xr:uid="{AA23DDCF-3DAB-45E5-9569-43D4BCF3E530}"/>
    <cellStyle name="Normal 7 2 2" xfId="365" xr:uid="{87EBACD7-B70A-4533-A43B-142BB9D78CBF}"/>
    <cellStyle name="Normal 7 3" xfId="366" xr:uid="{E887F6FA-EEC5-45E2-85EA-C3054861718B}"/>
    <cellStyle name="Normal 7 4" xfId="364" xr:uid="{BA7737F8-6D99-4DD7-A3F5-E969B598E441}"/>
    <cellStyle name="Normal 7 5" xfId="443" xr:uid="{47932F09-7040-416B-B206-F9D7BCE01E93}"/>
    <cellStyle name="Normal 8" xfId="101" xr:uid="{C4E731AC-6891-44C9-8B27-E7B1A69D237E}"/>
    <cellStyle name="Normal 8 2" xfId="116" xr:uid="{6114BA74-86C5-4F22-BB31-C5A3DFC16A5C}"/>
    <cellStyle name="Normal 8 3" xfId="367" xr:uid="{F0508166-5181-46E6-81A9-98E41BE10404}"/>
    <cellStyle name="Normal 9" xfId="74" xr:uid="{0605C901-018B-4B1B-9DE1-38759A0F9794}"/>
    <cellStyle name="Normal 9 2" xfId="369" xr:uid="{FB448306-6BEC-4CF4-9AB3-DBA3863EAF8A}"/>
    <cellStyle name="Normal 9 3" xfId="368" xr:uid="{BFC64404-7F17-4A48-ADDF-415073333D48}"/>
    <cellStyle name="Note" xfId="21" builtinId="10" customBuiltin="1"/>
    <cellStyle name="Note 2" xfId="370" xr:uid="{0E024255-E254-4E23-B799-2B21B11E9AAA}"/>
    <cellStyle name="Note 2 2" xfId="371" xr:uid="{E893F8B2-6A85-465D-AE2D-81C740A1F904}"/>
    <cellStyle name="Note 2 3" xfId="372" xr:uid="{3A267541-34D5-46EA-AC11-2D4A7F8BBBF4}"/>
    <cellStyle name="Note 2 3 2" xfId="479" xr:uid="{A8390BB3-C56F-4FDB-A26A-4BBDBA03B47D}"/>
    <cellStyle name="Note 3" xfId="373" xr:uid="{042714C7-1094-4CAE-B977-1E29B989168D}"/>
    <cellStyle name="Note 3 2" xfId="374" xr:uid="{CCC933F8-81F9-4B3E-B4A3-A70BA57A7187}"/>
    <cellStyle name="Note 3 3" xfId="375" xr:uid="{938370C7-FCBD-4304-BF2E-A3832F18A207}"/>
    <cellStyle name="Note 4" xfId="376" xr:uid="{F084825D-45DA-4443-A93B-89BA0260BF50}"/>
    <cellStyle name="Note 4 2" xfId="377" xr:uid="{4A7CEB39-A78D-4D0E-90AF-A4F8CA2A8B76}"/>
    <cellStyle name="Note 5" xfId="378" xr:uid="{AA9C746C-E2D3-4715-92BC-6B9F48C869CB}"/>
    <cellStyle name="Note 6" xfId="145" xr:uid="{D672EFD3-12EF-4F97-9A33-A1AB830790EB}"/>
    <cellStyle name="Note 6 2" xfId="452" xr:uid="{B6108303-D18D-4542-BCCF-F8E1F6B0FE66}"/>
    <cellStyle name="Output" xfId="16" builtinId="21" customBuiltin="1"/>
    <cellStyle name="Output 2" xfId="380" xr:uid="{77CFF58F-B9EE-4002-AA5E-EE43AD0715A6}"/>
    <cellStyle name="Output 3" xfId="381" xr:uid="{EA3965E9-BA47-4426-BD72-F71F19E10D0A}"/>
    <cellStyle name="Output 4" xfId="379" xr:uid="{FA53107F-8A1D-4641-BABD-DB7E726BC617}"/>
    <cellStyle name="Output 5" xfId="140" xr:uid="{81C63504-45E9-4A99-8813-ED955F47C4E8}"/>
    <cellStyle name="Percent 2" xfId="104" xr:uid="{B3113F02-3B62-4891-A3FD-ECDFE078965B}"/>
    <cellStyle name="Title" xfId="7" builtinId="15" customBuiltin="1"/>
    <cellStyle name="Title 2" xfId="383" xr:uid="{7B867B54-4CA2-4FFE-B264-7F14D14B967E}"/>
    <cellStyle name="Title 3" xfId="384" xr:uid="{3014141B-07AF-4AEE-A85D-2583F7C31F5F}"/>
    <cellStyle name="Title 4" xfId="382" xr:uid="{70B297EC-3833-43B7-B54A-AE0F9DD57FA6}"/>
    <cellStyle name="Title 5" xfId="131" xr:uid="{5C1AAE2D-EB8D-4D2A-98CA-1901338D653D}"/>
    <cellStyle name="Total" xfId="23" builtinId="25" customBuiltin="1"/>
    <cellStyle name="Total 2" xfId="386" xr:uid="{410F5F70-3BA4-4F50-9663-AE00AE2E1F37}"/>
    <cellStyle name="Total 3" xfId="387" xr:uid="{29DDCE9C-37BC-486F-80C4-7B9D1EBB71D2}"/>
    <cellStyle name="Total 4" xfId="385" xr:uid="{663BD3E1-861C-45D2-960A-FD075376A8D9}"/>
    <cellStyle name="Total 5" xfId="147" xr:uid="{60687D72-C6AA-4815-9F0F-CE924F1BA199}"/>
    <cellStyle name="Warning Text" xfId="20" builtinId="11" customBuiltin="1"/>
    <cellStyle name="Warning Text 2" xfId="389" xr:uid="{BE710F89-5715-4FB9-A082-D7D8D79760B2}"/>
    <cellStyle name="Warning Text 3" xfId="390" xr:uid="{20850B11-6A13-4F30-AB00-7758B554448B}"/>
    <cellStyle name="Warning Text 4" xfId="388" xr:uid="{C54F031E-49A6-4C58-8FDE-A45E8250908A}"/>
    <cellStyle name="Warning Text 5" xfId="144" xr:uid="{AA019FCC-FCEE-44E4-8525-BA799C4335D8}"/>
  </cellStyles>
  <dxfs count="50">
    <dxf>
      <font>
        <strike val="0"/>
        <outline val="0"/>
        <shadow val="0"/>
        <u val="none"/>
        <vertAlign val="baseline"/>
        <sz val="10"/>
      </font>
      <numFmt numFmtId="0" formatCode="General"/>
      <alignment horizontal="right" vertical="center" textRotation="0" wrapText="0" indent="0" justifyLastLine="0" shrinkToFit="0" readingOrder="0"/>
    </dxf>
    <dxf>
      <font>
        <strike val="0"/>
        <outline val="0"/>
        <shadow val="0"/>
        <u val="none"/>
        <vertAlign val="baseline"/>
        <sz val="10"/>
      </font>
      <numFmt numFmtId="0" formatCode="General"/>
    </dxf>
    <dxf>
      <font>
        <b val="0"/>
        <strike val="0"/>
        <outline val="0"/>
        <shadow val="0"/>
        <u val="none"/>
        <vertAlign val="baseline"/>
        <sz val="10"/>
        <color rgb="FFFF0000"/>
        <name val="Calibri"/>
        <family val="2"/>
        <scheme val="minor"/>
      </font>
      <numFmt numFmtId="2" formatCode="0.00"/>
      <alignment horizontal="right"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font>
      <alignment horizontal="left" vertical="top" textRotation="0" wrapText="1" indent="0" justifyLastLine="0" shrinkToFit="0" readingOrder="0"/>
    </dxf>
    <dxf>
      <font>
        <strike val="0"/>
        <outline val="0"/>
        <shadow val="0"/>
        <u val="none"/>
        <vertAlign val="baseline"/>
        <sz val="10"/>
      </font>
      <alignment horizontal="center" vertical="center" textRotation="0" indent="0" justifyLastLine="0" shrinkToFit="0" readingOrder="0"/>
    </dxf>
    <dxf>
      <numFmt numFmtId="166" formatCode="0000"/>
      <alignment horizontal="center" vertical="center" textRotation="0" wrapText="1" indent="0" justifyLastLine="0" shrinkToFit="0" readingOrder="0"/>
    </dxf>
    <dxf>
      <font>
        <strike val="0"/>
        <outline val="0"/>
        <shadow val="0"/>
        <u val="none"/>
        <vertAlign val="baseline"/>
        <sz val="10"/>
      </font>
      <numFmt numFmtId="166" formatCode="0000"/>
      <alignment horizontal="center" vertical="center" textRotation="0" wrapText="0" indent="0" justifyLastLine="0" shrinkToFit="0" readingOrder="0"/>
    </dxf>
    <dxf>
      <font>
        <strike val="0"/>
        <outline val="0"/>
        <shadow val="0"/>
        <u val="none"/>
        <vertAlign val="baseline"/>
        <sz val="10"/>
      </font>
    </dxf>
    <dxf>
      <font>
        <strike val="0"/>
        <outline val="0"/>
        <shadow val="0"/>
        <u val="none"/>
        <vertAlign val="baseline"/>
        <sz val="10"/>
        <color theme="1"/>
        <name val="Calibri"/>
        <family val="2"/>
        <scheme val="minor"/>
      </font>
      <fill>
        <patternFill patternType="none">
          <fgColor indexed="64"/>
          <bgColor indexed="65"/>
        </patternFill>
      </fill>
      <alignment horizontal="center" vertical="top" textRotation="0" wrapText="0" indent="0" justifyLastLine="0" shrinkToFit="0" readingOrder="0"/>
    </dxf>
    <dxf>
      <font>
        <strike val="0"/>
        <outline val="0"/>
        <shadow val="0"/>
        <u val="none"/>
        <vertAlign val="baseline"/>
        <sz val="10"/>
      </font>
      <numFmt numFmtId="0" formatCode="General"/>
      <alignment horizontal="right" vertical="center" textRotation="0" wrapText="0" indent="0" justifyLastLine="0" shrinkToFit="0" readingOrder="0"/>
    </dxf>
    <dxf>
      <font>
        <strike val="0"/>
        <outline val="0"/>
        <shadow val="0"/>
        <u val="none"/>
        <vertAlign val="baseline"/>
        <sz val="10"/>
      </font>
    </dxf>
    <dxf>
      <font>
        <b val="0"/>
        <strike val="0"/>
        <outline val="0"/>
        <shadow val="0"/>
        <u val="none"/>
        <vertAlign val="baseline"/>
        <sz val="10"/>
        <color rgb="FFFF0000"/>
        <name val="Calibri"/>
        <family val="2"/>
        <scheme val="minor"/>
      </font>
      <numFmt numFmtId="2" formatCode="0.00"/>
      <alignment horizontal="right"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font>
      <alignment horizontal="left" vertical="top" textRotation="0" wrapText="1" indent="0" justifyLastLine="0" shrinkToFit="0" readingOrder="0"/>
    </dxf>
    <dxf>
      <font>
        <strike val="0"/>
        <outline val="0"/>
        <shadow val="0"/>
        <u val="none"/>
        <vertAlign val="baseline"/>
        <sz val="10"/>
      </font>
      <alignment horizontal="center" vertical="center" textRotation="0" indent="0" justifyLastLine="0" shrinkToFit="0" readingOrder="0"/>
    </dxf>
    <dxf>
      <numFmt numFmtId="166" formatCode="0000"/>
      <alignment horizontal="center" vertical="center" textRotation="0" wrapText="1" indent="0" justifyLastLine="0" shrinkToFit="0" readingOrder="0"/>
    </dxf>
    <dxf>
      <font>
        <strike val="0"/>
        <outline val="0"/>
        <shadow val="0"/>
        <u val="none"/>
        <vertAlign val="baseline"/>
        <sz val="10"/>
      </font>
      <numFmt numFmtId="166" formatCode="0000"/>
      <alignment horizontal="center" vertical="center" textRotation="0" wrapText="0" indent="0" justifyLastLine="0" shrinkToFit="0" readingOrder="0"/>
    </dxf>
    <dxf>
      <font>
        <strike val="0"/>
        <outline val="0"/>
        <shadow val="0"/>
        <u val="none"/>
        <vertAlign val="baseline"/>
        <sz val="10"/>
      </font>
    </dxf>
    <dxf>
      <font>
        <strike val="0"/>
        <outline val="0"/>
        <shadow val="0"/>
        <u val="none"/>
        <vertAlign val="baseline"/>
        <sz val="10"/>
        <color theme="1"/>
        <name val="Calibri"/>
        <family val="2"/>
        <scheme val="minor"/>
      </font>
      <fill>
        <patternFill patternType="none">
          <fgColor indexed="64"/>
          <bgColor indexed="65"/>
        </patternFill>
      </fill>
      <alignment horizontal="center" vertical="top" textRotation="0" wrapText="0" indent="0" justifyLastLine="0" shrinkToFit="0" readingOrder="0"/>
    </dxf>
    <dxf>
      <font>
        <strike val="0"/>
        <outline val="0"/>
        <shadow val="0"/>
        <u val="none"/>
        <vertAlign val="baseline"/>
        <sz val="10"/>
      </font>
      <numFmt numFmtId="0" formatCode="General"/>
      <alignment horizontal="right" vertical="center" textRotation="0" wrapText="0" indent="0" justifyLastLine="0" shrinkToFit="0" readingOrder="0"/>
    </dxf>
    <dxf>
      <font>
        <strike val="0"/>
        <outline val="0"/>
        <shadow val="0"/>
        <u val="none"/>
        <vertAlign val="baseline"/>
        <sz val="10"/>
      </font>
    </dxf>
    <dxf>
      <font>
        <b val="0"/>
        <strike val="0"/>
        <outline val="0"/>
        <shadow val="0"/>
        <u val="none"/>
        <vertAlign val="baseline"/>
        <sz val="10"/>
      </font>
      <numFmt numFmtId="2" formatCode="0.00"/>
      <alignment horizontal="right"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font>
      <alignment horizontal="left" vertical="top" textRotation="0" wrapText="1" indent="0" justifyLastLine="0" shrinkToFit="0" readingOrder="0"/>
    </dxf>
    <dxf>
      <font>
        <strike val="0"/>
        <outline val="0"/>
        <shadow val="0"/>
        <u val="none"/>
        <vertAlign val="baseline"/>
        <sz val="10"/>
      </font>
      <alignment horizontal="center" vertical="center" textRotation="0" indent="0" justifyLastLine="0" shrinkToFit="0" readingOrder="0"/>
    </dxf>
    <dxf>
      <numFmt numFmtId="166" formatCode="0000"/>
      <alignment horizontal="center" vertical="center" textRotation="0" wrapText="1" indent="0" justifyLastLine="0" shrinkToFit="0" readingOrder="0"/>
    </dxf>
    <dxf>
      <font>
        <strike val="0"/>
        <outline val="0"/>
        <shadow val="0"/>
        <u val="none"/>
        <vertAlign val="baseline"/>
        <sz val="10"/>
      </font>
      <numFmt numFmtId="166" formatCode="0000"/>
      <alignment horizontal="center" vertical="center" textRotation="0" wrapText="0" indent="0" justifyLastLine="0" shrinkToFit="0" readingOrder="0"/>
    </dxf>
    <dxf>
      <font>
        <strike val="0"/>
        <outline val="0"/>
        <shadow val="0"/>
        <u val="none"/>
        <vertAlign val="baseline"/>
        <sz val="10"/>
      </font>
    </dxf>
    <dxf>
      <font>
        <strike val="0"/>
        <outline val="0"/>
        <shadow val="0"/>
        <u val="none"/>
        <vertAlign val="baseline"/>
        <sz val="10"/>
        <color theme="1"/>
        <name val="Calibri"/>
        <family val="2"/>
        <scheme val="minor"/>
      </font>
      <fill>
        <patternFill patternType="none">
          <fgColor indexed="64"/>
          <bgColor indexed="65"/>
        </patternFill>
      </fill>
      <alignment horizontal="center" vertical="top" textRotation="0" wrapText="0" indent="0" justifyLastLine="0" shrinkToFit="0" readingOrder="0"/>
    </dxf>
    <dxf>
      <font>
        <strike val="0"/>
        <outline val="0"/>
        <shadow val="0"/>
        <u val="none"/>
        <vertAlign val="baseline"/>
        <sz val="10"/>
      </font>
      <numFmt numFmtId="0" formatCode="General"/>
      <alignment horizontal="right" vertical="center" textRotation="0" wrapText="0" indent="0" justifyLastLine="0" shrinkToFit="0" readingOrder="0"/>
    </dxf>
    <dxf>
      <font>
        <strike val="0"/>
        <outline val="0"/>
        <shadow val="0"/>
        <u val="none"/>
        <vertAlign val="baseline"/>
        <sz val="10"/>
      </font>
    </dxf>
    <dxf>
      <font>
        <b val="0"/>
        <strike val="0"/>
        <outline val="0"/>
        <shadow val="0"/>
        <u val="none"/>
        <vertAlign val="baseline"/>
        <sz val="10"/>
        <color rgb="FFFF0000"/>
        <name val="Calibri"/>
        <family val="2"/>
        <scheme val="minor"/>
      </font>
      <numFmt numFmtId="2" formatCode="0.00"/>
      <alignment horizontal="right"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font>
      <alignment horizontal="left" vertical="top" textRotation="0" wrapText="1" indent="0" justifyLastLine="0" shrinkToFit="0" readingOrder="0"/>
    </dxf>
    <dxf>
      <font>
        <strike val="0"/>
        <outline val="0"/>
        <shadow val="0"/>
        <u val="none"/>
        <vertAlign val="baseline"/>
        <sz val="10"/>
      </font>
      <alignment horizontal="center" vertical="center" textRotation="0" indent="0" justifyLastLine="0" shrinkToFit="0" readingOrder="0"/>
    </dxf>
    <dxf>
      <numFmt numFmtId="166" formatCode="0000"/>
      <alignment horizontal="center" vertical="center" textRotation="0" wrapText="1" indent="0" justifyLastLine="0" shrinkToFit="0" readingOrder="0"/>
    </dxf>
    <dxf>
      <font>
        <strike val="0"/>
        <outline val="0"/>
        <shadow val="0"/>
        <u val="none"/>
        <vertAlign val="baseline"/>
        <sz val="10"/>
      </font>
      <numFmt numFmtId="166" formatCode="0000"/>
      <alignment horizontal="center" vertical="center" textRotation="0" wrapText="0" indent="0" justifyLastLine="0" shrinkToFit="0" readingOrder="0"/>
    </dxf>
    <dxf>
      <font>
        <strike val="0"/>
        <outline val="0"/>
        <shadow val="0"/>
        <u val="none"/>
        <vertAlign val="baseline"/>
        <sz val="10"/>
      </font>
    </dxf>
    <dxf>
      <font>
        <strike val="0"/>
        <outline val="0"/>
        <shadow val="0"/>
        <u val="none"/>
        <vertAlign val="baseline"/>
        <sz val="10"/>
        <color theme="1"/>
        <name val="Calibri"/>
        <family val="2"/>
        <scheme val="minor"/>
      </font>
      <fill>
        <patternFill patternType="none">
          <fgColor indexed="64"/>
          <bgColor indexed="65"/>
        </patternFill>
      </fill>
      <alignment horizontal="center" vertical="top" textRotation="0" wrapText="0" indent="0" justifyLastLine="0" shrinkToFit="0" readingOrder="0"/>
    </dxf>
    <dxf>
      <font>
        <strike val="0"/>
        <outline val="0"/>
        <shadow val="0"/>
        <u val="none"/>
        <vertAlign val="baseline"/>
        <sz val="10"/>
      </font>
      <numFmt numFmtId="0" formatCode="General"/>
      <alignment horizontal="right" vertical="center" textRotation="0" wrapText="0" indent="0" justifyLastLine="0" shrinkToFit="0" readingOrder="0"/>
    </dxf>
    <dxf>
      <font>
        <strike val="0"/>
        <outline val="0"/>
        <shadow val="0"/>
        <u val="none"/>
        <vertAlign val="baseline"/>
        <sz val="10"/>
      </font>
    </dxf>
    <dxf>
      <font>
        <b val="0"/>
        <strike val="0"/>
        <outline val="0"/>
        <shadow val="0"/>
        <u val="none"/>
        <vertAlign val="baseline"/>
        <sz val="10"/>
        <color rgb="FFFF0000"/>
        <name val="Calibri"/>
        <family val="2"/>
        <scheme val="minor"/>
      </font>
      <numFmt numFmtId="2" formatCode="0.00"/>
      <alignment horizontal="right" vertical="center" textRotation="0" wrapText="0" indent="0" justifyLastLine="0" shrinkToFit="0" readingOrder="0"/>
    </dxf>
    <dxf>
      <font>
        <strike val="0"/>
        <outline val="0"/>
        <shadow val="0"/>
        <u val="none"/>
        <vertAlign val="baseline"/>
        <sz val="10"/>
        <name val="Calibri"/>
        <family val="2"/>
        <scheme val="minor"/>
      </font>
      <alignment horizontal="center" vertical="center" textRotation="0" wrapText="0" indent="0" justifyLastLine="0" shrinkToFit="0" readingOrder="0"/>
    </dxf>
    <dxf>
      <font>
        <strike val="0"/>
        <outline val="0"/>
        <shadow val="0"/>
        <u val="none"/>
        <vertAlign val="baseline"/>
        <sz val="10"/>
        <name val="Calibri"/>
        <family val="2"/>
      </font>
      <alignment horizontal="left" vertical="top" textRotation="0" wrapText="1" indent="0" justifyLastLine="0" shrinkToFit="0" readingOrder="0"/>
    </dxf>
    <dxf>
      <font>
        <strike val="0"/>
        <outline val="0"/>
        <shadow val="0"/>
        <u val="none"/>
        <vertAlign val="baseline"/>
        <sz val="10"/>
      </font>
      <alignment horizontal="center" vertical="center" textRotation="0" indent="0" justifyLastLine="0" shrinkToFit="0" readingOrder="0"/>
    </dxf>
    <dxf>
      <numFmt numFmtId="166" formatCode="0000"/>
      <alignment horizontal="center" vertical="center" textRotation="0" wrapText="1" indent="0" justifyLastLine="0" shrinkToFit="0" readingOrder="0"/>
    </dxf>
    <dxf>
      <font>
        <strike val="0"/>
        <outline val="0"/>
        <shadow val="0"/>
        <u val="none"/>
        <vertAlign val="baseline"/>
        <sz val="10"/>
      </font>
      <numFmt numFmtId="166" formatCode="0000"/>
      <alignment horizontal="center" vertical="center" textRotation="0" wrapText="0" indent="0" justifyLastLine="0" shrinkToFit="0" readingOrder="0"/>
    </dxf>
    <dxf>
      <font>
        <strike val="0"/>
        <outline val="0"/>
        <shadow val="0"/>
        <u val="none"/>
        <vertAlign val="baseline"/>
        <sz val="10"/>
      </font>
    </dxf>
    <dxf>
      <font>
        <strike val="0"/>
        <outline val="0"/>
        <shadow val="0"/>
        <u val="none"/>
        <vertAlign val="baseline"/>
        <sz val="10"/>
        <color theme="1"/>
        <name val="Calibri"/>
        <family val="2"/>
        <scheme val="minor"/>
      </font>
      <fill>
        <patternFill patternType="none">
          <fgColor indexed="64"/>
          <bgColor indexed="65"/>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136</xdr:row>
      <xdr:rowOff>81643</xdr:rowOff>
    </xdr:from>
    <xdr:to>
      <xdr:col>8</xdr:col>
      <xdr:colOff>13607</xdr:colOff>
      <xdr:row>141</xdr:row>
      <xdr:rowOff>186419</xdr:rowOff>
    </xdr:to>
    <xdr:pic>
      <xdr:nvPicPr>
        <xdr:cNvPr id="4" name="Picture 3">
          <a:extLst>
            <a:ext uri="{FF2B5EF4-FFF2-40B4-BE49-F238E27FC236}">
              <a16:creationId xmlns:a16="http://schemas.microsoft.com/office/drawing/2014/main" id="{83B0173D-1BE1-4042-8CB5-3D1E733478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5202929"/>
          <a:ext cx="11266714" cy="10572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16566</xdr:colOff>
      <xdr:row>137</xdr:row>
      <xdr:rowOff>8282</xdr:rowOff>
    </xdr:from>
    <xdr:to>
      <xdr:col>8</xdr:col>
      <xdr:colOff>13608</xdr:colOff>
      <xdr:row>141</xdr:row>
      <xdr:rowOff>122582</xdr:rowOff>
    </xdr:to>
    <xdr:pic>
      <xdr:nvPicPr>
        <xdr:cNvPr id="2" name="Picture 1">
          <a:extLst>
            <a:ext uri="{FF2B5EF4-FFF2-40B4-BE49-F238E27FC236}">
              <a16:creationId xmlns:a16="http://schemas.microsoft.com/office/drawing/2014/main" id="{70BFD429-DDCB-431A-9844-0D27FEEFF1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566" y="45239608"/>
          <a:ext cx="11253107"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120</xdr:row>
      <xdr:rowOff>54429</xdr:rowOff>
    </xdr:from>
    <xdr:to>
      <xdr:col>8</xdr:col>
      <xdr:colOff>13607</xdr:colOff>
      <xdr:row>125</xdr:row>
      <xdr:rowOff>159205</xdr:rowOff>
    </xdr:to>
    <xdr:pic>
      <xdr:nvPicPr>
        <xdr:cNvPr id="4" name="Picture 3">
          <a:extLst>
            <a:ext uri="{FF2B5EF4-FFF2-40B4-BE49-F238E27FC236}">
              <a16:creationId xmlns:a16="http://schemas.microsoft.com/office/drawing/2014/main" id="{12F1578F-D553-964C-BE61-3D5AC62B5F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1284072"/>
          <a:ext cx="11266714" cy="10572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xdr:colOff>
      <xdr:row>120</xdr:row>
      <xdr:rowOff>76200</xdr:rowOff>
    </xdr:from>
    <xdr:to>
      <xdr:col>8</xdr:col>
      <xdr:colOff>9525</xdr:colOff>
      <xdr:row>125</xdr:row>
      <xdr:rowOff>0</xdr:rowOff>
    </xdr:to>
    <xdr:pic>
      <xdr:nvPicPr>
        <xdr:cNvPr id="3" name="Picture 2">
          <a:extLst>
            <a:ext uri="{FF2B5EF4-FFF2-40B4-BE49-F238E27FC236}">
              <a16:creationId xmlns:a16="http://schemas.microsoft.com/office/drawing/2014/main" id="{EE4D66C7-1475-A6CD-B759-C8261F2D6C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 y="41186100"/>
          <a:ext cx="11249025"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27215</xdr:colOff>
      <xdr:row>79</xdr:row>
      <xdr:rowOff>176894</xdr:rowOff>
    </xdr:from>
    <xdr:to>
      <xdr:col>8</xdr:col>
      <xdr:colOff>21167</xdr:colOff>
      <xdr:row>85</xdr:row>
      <xdr:rowOff>13608</xdr:rowOff>
    </xdr:to>
    <xdr:pic>
      <xdr:nvPicPr>
        <xdr:cNvPr id="6" name="Picture 5">
          <a:extLst>
            <a:ext uri="{FF2B5EF4-FFF2-40B4-BE49-F238E27FC236}">
              <a16:creationId xmlns:a16="http://schemas.microsoft.com/office/drawing/2014/main" id="{C32BAF0F-25B4-5109-9AA2-5F4E2D4633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215" y="24666727"/>
          <a:ext cx="11233452" cy="979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80</xdr:row>
      <xdr:rowOff>28575</xdr:rowOff>
    </xdr:from>
    <xdr:to>
      <xdr:col>8</xdr:col>
      <xdr:colOff>4082</xdr:colOff>
      <xdr:row>84</xdr:row>
      <xdr:rowOff>142875</xdr:rowOff>
    </xdr:to>
    <xdr:pic>
      <xdr:nvPicPr>
        <xdr:cNvPr id="3" name="Picture 2">
          <a:extLst>
            <a:ext uri="{FF2B5EF4-FFF2-40B4-BE49-F238E27FC236}">
              <a16:creationId xmlns:a16="http://schemas.microsoft.com/office/drawing/2014/main" id="{045FD03C-0E5E-450E-8755-995B912C3A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688800"/>
          <a:ext cx="11253107"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13607</xdr:colOff>
      <xdr:row>49</xdr:row>
      <xdr:rowOff>149679</xdr:rowOff>
    </xdr:from>
    <xdr:to>
      <xdr:col>8</xdr:col>
      <xdr:colOff>10517</xdr:colOff>
      <xdr:row>54</xdr:row>
      <xdr:rowOff>176893</xdr:rowOff>
    </xdr:to>
    <xdr:pic>
      <xdr:nvPicPr>
        <xdr:cNvPr id="2" name="Picture 1">
          <a:extLst>
            <a:ext uri="{FF2B5EF4-FFF2-40B4-BE49-F238E27FC236}">
              <a16:creationId xmlns:a16="http://schemas.microsoft.com/office/drawing/2014/main" id="{0156664B-BDC2-46EC-9B0B-8B4B861C75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07" y="15621000"/>
          <a:ext cx="11250017" cy="979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27215</xdr:colOff>
      <xdr:row>49</xdr:row>
      <xdr:rowOff>81643</xdr:rowOff>
    </xdr:from>
    <xdr:to>
      <xdr:col>8</xdr:col>
      <xdr:colOff>31297</xdr:colOff>
      <xdr:row>54</xdr:row>
      <xdr:rowOff>5443</xdr:rowOff>
    </xdr:to>
    <xdr:pic>
      <xdr:nvPicPr>
        <xdr:cNvPr id="3" name="Picture 2">
          <a:extLst>
            <a:ext uri="{FF2B5EF4-FFF2-40B4-BE49-F238E27FC236}">
              <a16:creationId xmlns:a16="http://schemas.microsoft.com/office/drawing/2014/main" id="{138B8C19-05DD-4595-A70D-304ACBD0ED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215" y="15552964"/>
          <a:ext cx="11257189"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13607</xdr:colOff>
      <xdr:row>36</xdr:row>
      <xdr:rowOff>149679</xdr:rowOff>
    </xdr:from>
    <xdr:to>
      <xdr:col>8</xdr:col>
      <xdr:colOff>10517</xdr:colOff>
      <xdr:row>41</xdr:row>
      <xdr:rowOff>176893</xdr:rowOff>
    </xdr:to>
    <xdr:pic>
      <xdr:nvPicPr>
        <xdr:cNvPr id="2" name="Picture 1">
          <a:extLst>
            <a:ext uri="{FF2B5EF4-FFF2-40B4-BE49-F238E27FC236}">
              <a16:creationId xmlns:a16="http://schemas.microsoft.com/office/drawing/2014/main" id="{DB191A5B-73F0-4060-B377-4B2CF8D2E7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07" y="15589704"/>
          <a:ext cx="11245935" cy="9797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55790</xdr:colOff>
      <xdr:row>36</xdr:row>
      <xdr:rowOff>14968</xdr:rowOff>
    </xdr:from>
    <xdr:to>
      <xdr:col>8</xdr:col>
      <xdr:colOff>59872</xdr:colOff>
      <xdr:row>40</xdr:row>
      <xdr:rowOff>129268</xdr:rowOff>
    </xdr:to>
    <xdr:pic>
      <xdr:nvPicPr>
        <xdr:cNvPr id="3" name="Picture 2">
          <a:extLst>
            <a:ext uri="{FF2B5EF4-FFF2-40B4-BE49-F238E27FC236}">
              <a16:creationId xmlns:a16="http://schemas.microsoft.com/office/drawing/2014/main" id="{40E287F7-3EED-4886-AF7D-D8822EDB8A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5790" y="10549618"/>
          <a:ext cx="11253107"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8FA4DF8-5103-483B-9600-FF93F8168567}" name="Tabel14" displayName="Tabel14" ref="A9:H419" totalsRowShown="0" headerRowDxfId="49" dataDxfId="48">
  <autoFilter ref="A9:H419" xr:uid="{AC726918-A083-4D0B-ADCE-49DCB25F615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76A00D2-F3A9-46C3-9DD1-1CE5A5BEA1D7}" name="Nr. _x000a_Crt." dataDxfId="47">
      <calculatedColumnFormula>IF(Tabel14[[#This Row],[Capitol]]&lt;&gt;"",COUNTIF($B$10:B10,B10),"")</calculatedColumnFormula>
    </tableColumn>
    <tableColumn id="8" xr3:uid="{56FAE8B4-41E1-4CC3-BA9E-EAA80BA6E5F4}" name="Capitol" dataDxfId="46"/>
    <tableColumn id="2" xr3:uid="{A1031CE3-74D0-4AA4-9B3C-3B0FC319178B}" name="Cod_x000a_Proiect" dataDxfId="45"/>
    <tableColumn id="3" xr3:uid="{A30A922C-4CE7-419B-A088-D0A3F4CCD158}" name="Denumire" dataDxfId="44"/>
    <tableColumn id="4" xr3:uid="{82F8EBD0-C4E0-4C7F-BCFF-1ED54E734ABE}" name="UM" dataDxfId="43"/>
    <tableColumn id="5" xr3:uid="{D8FF07F9-0CC4-4BFE-9C02-726194ABF8D1}" name="CANT." dataDxfId="42"/>
    <tableColumn id="6" xr3:uid="{FC876CD1-CF27-4A94-A847-A385BE619A57}" name="PRET _x000a_UNITAR" dataDxfId="41"/>
    <tableColumn id="7" xr3:uid="{4559E6FC-B7D8-4D3C-A639-FC5135248CA7}" name="PRET_x000a_TOTAL" dataDxfId="40"/>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BBCAEE4-D441-45D7-887B-0B672692B537}" name="Tabel142" displayName="Tabel142" ref="A9:H396" totalsRowShown="0" headerRowDxfId="39" dataDxfId="38">
  <autoFilter ref="A9:H396" xr:uid="{AC726918-A083-4D0B-ADCE-49DCB25F615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48B2C20-FD6A-45A2-9273-322D4CE94E84}" name="Nr. _x000a_Crt." dataDxfId="37">
      <calculatedColumnFormula>IF(Tabel142[[#This Row],[Capitol]]&lt;&gt;"",COUNTIF($B$10:B10,B10),"")</calculatedColumnFormula>
    </tableColumn>
    <tableColumn id="8" xr3:uid="{4E95AACC-A007-4FD8-A937-AFEBEE094016}" name="Capitol" dataDxfId="36"/>
    <tableColumn id="2" xr3:uid="{64E6C1DC-341C-4574-87A7-34326EFD790E}" name="Cod_x000a_Proiect" dataDxfId="35"/>
    <tableColumn id="3" xr3:uid="{BE7A755C-F24E-4293-8E61-96AD69929FB2}" name="Denumire" dataDxfId="34"/>
    <tableColumn id="4" xr3:uid="{E6D631B2-FA65-4EB3-810E-8E91998F7C5A}" name="UM" dataDxfId="33"/>
    <tableColumn id="5" xr3:uid="{5BB8CC94-1FBD-478C-9C5A-6714E6AE531D}" name="CANT." dataDxfId="32"/>
    <tableColumn id="6" xr3:uid="{9E101CF3-487D-4514-AFA3-BCAF34485993}" name="PRET _x000a_UNITAR" dataDxfId="31"/>
    <tableColumn id="7" xr3:uid="{4CECD22D-705E-493E-B264-965542E966DA}" name="PRET_x000a_TOTAL" dataDxfId="30"/>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066902A-83D4-4D2B-BA34-ADE39386F21C}" name="Tabel143" displayName="Tabel143" ref="A9:H352" totalsRowShown="0" headerRowDxfId="29" dataDxfId="28">
  <autoFilter ref="A9:H352" xr:uid="{AC726918-A083-4D0B-ADCE-49DCB25F615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62AEA93-AD8C-4778-BE4A-5C57738E9F38}" name="Nr. _x000a_Crt." dataDxfId="27">
      <calculatedColumnFormula>IF(Tabel143[[#This Row],[Capitol]]&lt;&gt;"",COUNTIF($B$10:B10,B10),"")</calculatedColumnFormula>
    </tableColumn>
    <tableColumn id="8" xr3:uid="{F91836E0-2BFA-41F3-BACA-D3DD82FA26A1}" name="Capitol" dataDxfId="26"/>
    <tableColumn id="2" xr3:uid="{3362C2BD-5823-425D-A05E-4374329D9A52}" name="Cod_x000a_Proiect" dataDxfId="25"/>
    <tableColumn id="3" xr3:uid="{04D9E7F8-325F-4A07-81CA-0BE31B37C818}" name="Denumire" dataDxfId="24"/>
    <tableColumn id="4" xr3:uid="{430C6EB1-88FA-4EBB-8161-5340DDDB9BFC}" name="UM" dataDxfId="23"/>
    <tableColumn id="5" xr3:uid="{225BCDCC-2E08-41DE-9C4B-96091E7F2514}" name="CANT." dataDxfId="22"/>
    <tableColumn id="6" xr3:uid="{82663B5C-81DB-47D7-A1F2-B46B81F19AB1}" name="PRET _x000a_UNITAR" dataDxfId="21"/>
    <tableColumn id="7" xr3:uid="{2C2A363E-4AB1-4AF0-848D-B5F69197F612}" name="PRET_x000a_TOTAL" dataDxfId="20"/>
  </tableColumns>
  <tableStyleInfo name="TableStyleMedium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687EA4F-845A-4985-BAA2-3970D8C833CB}" name="Tabel1435" displayName="Tabel1435" ref="A9:H335" totalsRowShown="0" headerRowDxfId="19" dataDxfId="18">
  <autoFilter ref="A9:H335" xr:uid="{AC726918-A083-4D0B-ADCE-49DCB25F615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9D7944E-5736-4C18-A8C9-3D323543710E}" name="Nr. _x000a_Crt." dataDxfId="17">
      <calculatedColumnFormula>IF(Tabel1435[[#This Row],[Capitol]]&lt;&gt;"",COUNTIF($B$10:B10,B10),"")</calculatedColumnFormula>
    </tableColumn>
    <tableColumn id="8" xr3:uid="{63A4BF85-7CF2-456E-9DE0-9D8BAC423906}" name="Capitol" dataDxfId="16"/>
    <tableColumn id="2" xr3:uid="{055949D8-FD26-4329-A605-116A48942737}" name="Cod_x000a_Proiect" dataDxfId="15"/>
    <tableColumn id="3" xr3:uid="{A4A13660-D52E-4485-9089-FE550390BF2A}" name="Denumire" dataDxfId="14"/>
    <tableColumn id="4" xr3:uid="{BBB31319-1BE3-4738-A92F-95C9E4918E70}" name="UM" dataDxfId="13"/>
    <tableColumn id="5" xr3:uid="{5535AC0A-49E3-4AD5-A684-B86C5D8C95E0}" name="CANT." dataDxfId="12"/>
    <tableColumn id="6" xr3:uid="{55E204F2-0742-47E7-AAD9-0FA7FA01E8EF}" name="PRET _x000a_UNITAR" dataDxfId="11"/>
    <tableColumn id="7" xr3:uid="{6D29C7C6-857E-4599-A9B9-BD676974CB62}" name="PRET_x000a_TOTAL" dataDxfId="10"/>
  </tableColumns>
  <tableStyleInfo name="TableStyleMedium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DEF8E8B-0141-42F9-9EBC-3605B3666549}" name="Tabel14356" displayName="Tabel14356" ref="A9:H322" totalsRowShown="0" headerRowDxfId="9" dataDxfId="8">
  <autoFilter ref="A9:H322" xr:uid="{AC726918-A083-4D0B-ADCE-49DCB25F6158}">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148B1205-080C-4B84-BA27-FAD3575F9D69}" name="Nr. _x000a_Crt." dataDxfId="7">
      <calculatedColumnFormula>IF(Tabel14356[[#This Row],[Capitol]]&lt;&gt;"",COUNTIF($B$10:B10,B10),"")</calculatedColumnFormula>
    </tableColumn>
    <tableColumn id="8" xr3:uid="{03E24C6C-4247-481D-B6AF-9FB1F9423E78}" name="Capitol" dataDxfId="6"/>
    <tableColumn id="2" xr3:uid="{0361F07B-89EB-4BA8-BBE0-B33F162067A5}" name="Cod_x000a_Proiect" dataDxfId="5"/>
    <tableColumn id="3" xr3:uid="{C8462793-F662-453B-AE55-7CA0329B45BF}" name="Denumire" dataDxfId="4"/>
    <tableColumn id="4" xr3:uid="{C7E06051-DC7E-4E50-B103-F0E200B8031A}" name="UM" dataDxfId="3"/>
    <tableColumn id="5" xr3:uid="{47DB68D9-7C47-453E-8270-CB274107B52C}" name="CANT." dataDxfId="2"/>
    <tableColumn id="6" xr3:uid="{DC01D903-B350-47BF-8DDC-EEFA530D00EF}" name="PRET _x000a_UNITAR" dataDxfId="1">
      <calculatedColumnFormula>LOWER(Tabel14356[[#This Row],[Denumire]])</calculatedColumnFormula>
    </tableColumn>
    <tableColumn id="7" xr3:uid="{2882982A-ECB0-4C33-BB6F-731206FE6335}" name="PRET_x000a_TOTAL" dataDxfId="0"/>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B5A73-F808-47C5-9F5F-BBB21C483757}">
  <sheetPr>
    <pageSetUpPr fitToPage="1"/>
  </sheetPr>
  <dimension ref="A1:H419"/>
  <sheetViews>
    <sheetView tabSelected="1" topLeftCell="A58" zoomScale="115" zoomScaleNormal="115" zoomScaleSheetLayoutView="70" workbookViewId="0">
      <selection activeCell="B40" sqref="B40"/>
    </sheetView>
  </sheetViews>
  <sheetFormatPr defaultRowHeight="15"/>
  <cols>
    <col min="1" max="1" width="11.140625" customWidth="1"/>
    <col min="2" max="2" width="6.5703125" customWidth="1"/>
    <col min="3" max="3" width="12.28515625" customWidth="1"/>
    <col min="4" max="4" width="102.140625" style="17" customWidth="1"/>
    <col min="5" max="5" width="4.28515625" style="17" bestFit="1" customWidth="1"/>
    <col min="6" max="6" width="8.42578125" style="49" customWidth="1"/>
    <col min="7" max="7" width="12.5703125" bestFit="1" customWidth="1"/>
    <col min="8" max="8" width="11.28515625" bestFit="1" customWidth="1"/>
  </cols>
  <sheetData>
    <row r="1" spans="1:8" ht="15.75">
      <c r="A1" s="8" t="s">
        <v>3</v>
      </c>
      <c r="B1" s="10" t="s">
        <v>51</v>
      </c>
      <c r="C1" s="9"/>
      <c r="D1" s="9"/>
      <c r="E1" s="20"/>
      <c r="F1" s="46"/>
      <c r="G1" s="3"/>
      <c r="H1" s="1"/>
    </row>
    <row r="2" spans="1:8">
      <c r="A2" s="8" t="s">
        <v>4</v>
      </c>
      <c r="B2" s="78" t="s">
        <v>52</v>
      </c>
      <c r="C2" s="78"/>
      <c r="D2" s="78"/>
      <c r="E2" s="21"/>
      <c r="F2" s="47"/>
      <c r="G2" s="5"/>
      <c r="H2" s="4"/>
    </row>
    <row r="3" spans="1:8">
      <c r="A3" s="8" t="s">
        <v>5</v>
      </c>
      <c r="B3" s="12" t="s">
        <v>23</v>
      </c>
      <c r="C3" s="11"/>
      <c r="D3" s="9"/>
      <c r="E3" s="21"/>
      <c r="F3" s="47"/>
      <c r="G3" s="5"/>
      <c r="H3" s="4"/>
    </row>
    <row r="4" spans="1:8">
      <c r="A4" s="8" t="s">
        <v>6</v>
      </c>
      <c r="B4" s="77">
        <f ca="1">TODAY()</f>
        <v>45883</v>
      </c>
      <c r="C4" s="77"/>
      <c r="D4" s="9"/>
      <c r="E4" s="22"/>
      <c r="F4" s="48"/>
      <c r="G4" s="4"/>
      <c r="H4" s="6"/>
    </row>
    <row r="5" spans="1:8">
      <c r="A5" s="8" t="s">
        <v>7</v>
      </c>
      <c r="B5" s="12" t="s">
        <v>14</v>
      </c>
      <c r="C5" s="9"/>
      <c r="D5" s="9"/>
      <c r="E5" s="22"/>
      <c r="F5" s="48"/>
      <c r="G5" s="4"/>
      <c r="H5" s="6"/>
    </row>
    <row r="6" spans="1:8">
      <c r="A6" s="8" t="s">
        <v>1</v>
      </c>
      <c r="B6" s="10" t="s">
        <v>50</v>
      </c>
      <c r="C6" s="9"/>
      <c r="D6" s="9"/>
      <c r="E6" s="22"/>
      <c r="F6" s="48"/>
      <c r="G6" s="4"/>
      <c r="H6" s="6"/>
    </row>
    <row r="7" spans="1:8">
      <c r="A7" s="8" t="s">
        <v>2</v>
      </c>
      <c r="B7" s="12" t="s">
        <v>159</v>
      </c>
      <c r="C7" s="9"/>
      <c r="D7" s="9"/>
      <c r="E7" s="22"/>
      <c r="F7" s="48"/>
      <c r="G7" s="4"/>
      <c r="H7" s="6"/>
    </row>
    <row r="8" spans="1:8">
      <c r="F8" s="41"/>
    </row>
    <row r="9" spans="1:8" ht="25.5">
      <c r="A9" s="13" t="s">
        <v>8</v>
      </c>
      <c r="B9" s="13" t="s">
        <v>16</v>
      </c>
      <c r="C9" s="13" t="s">
        <v>17</v>
      </c>
      <c r="D9" s="14" t="s">
        <v>9</v>
      </c>
      <c r="E9" s="14" t="s">
        <v>10</v>
      </c>
      <c r="F9" s="50" t="s">
        <v>11</v>
      </c>
      <c r="G9" s="13" t="s">
        <v>12</v>
      </c>
      <c r="H9" s="13" t="s">
        <v>13</v>
      </c>
    </row>
    <row r="10" spans="1:8">
      <c r="A10" s="23" t="str">
        <f>IF(Tabel14[[#This Row],[Capitol]]&lt;&gt;"",COUNTIF($B$10:B10,B10),"")</f>
        <v/>
      </c>
      <c r="B10" s="23"/>
      <c r="C10" s="15"/>
      <c r="D10" s="24" t="s">
        <v>175</v>
      </c>
      <c r="E10" s="15"/>
      <c r="F10" s="37"/>
      <c r="G10" s="17"/>
      <c r="H10" s="18"/>
    </row>
    <row r="11" spans="1:8">
      <c r="A11" s="23" t="str">
        <f>IF(Tabel14[[#This Row],[Capitol]]&lt;&gt;"",COUNTIF($B$10:B11,B11),"")</f>
        <v/>
      </c>
      <c r="B11" s="23"/>
      <c r="C11" s="19"/>
      <c r="D11" s="7"/>
      <c r="E11" s="15"/>
      <c r="F11" s="37"/>
      <c r="G11" s="17"/>
      <c r="H11" s="18"/>
    </row>
    <row r="12" spans="1:8" s="41" customFormat="1" ht="51" customHeight="1">
      <c r="A12" s="33">
        <f>IF(Tabel14[[#This Row],[Capitol]]&lt;&gt;"",COUNTIF($B$10:B12,B12),"")</f>
        <v>1</v>
      </c>
      <c r="B12" s="33" t="s">
        <v>18</v>
      </c>
      <c r="C12" s="34"/>
      <c r="D12" s="35" t="s">
        <v>24</v>
      </c>
      <c r="E12" s="36" t="s">
        <v>15</v>
      </c>
      <c r="F12" s="37">
        <v>161</v>
      </c>
      <c r="G12" s="38"/>
      <c r="H12" s="39"/>
    </row>
    <row r="13" spans="1:8" s="41" customFormat="1" ht="102" customHeight="1">
      <c r="A13" s="33">
        <f>IF(Tabel14[[#This Row],[Capitol]]&lt;&gt;"",COUNTIF($B$10:B13,B13),"")</f>
        <v>2</v>
      </c>
      <c r="B13" s="33" t="s">
        <v>18</v>
      </c>
      <c r="C13" s="34"/>
      <c r="D13" s="35" t="s">
        <v>30</v>
      </c>
      <c r="E13" s="36" t="s">
        <v>15</v>
      </c>
      <c r="F13" s="37">
        <v>161</v>
      </c>
      <c r="G13" s="38"/>
      <c r="H13" s="39"/>
    </row>
    <row r="14" spans="1:8" s="41" customFormat="1" ht="50.25" customHeight="1">
      <c r="A14" s="33">
        <f>IF(Tabel14[[#This Row],[Capitol]]&lt;&gt;"",COUNTIF($B$10:B14,B14),"")</f>
        <v>3</v>
      </c>
      <c r="B14" s="33" t="s">
        <v>18</v>
      </c>
      <c r="C14" s="34"/>
      <c r="D14" s="40" t="s">
        <v>25</v>
      </c>
      <c r="E14" s="36" t="s">
        <v>15</v>
      </c>
      <c r="F14" s="37">
        <v>4</v>
      </c>
      <c r="G14" s="38"/>
      <c r="H14" s="39"/>
    </row>
    <row r="15" spans="1:8" s="41" customFormat="1" ht="139.5" customHeight="1">
      <c r="A15" s="33">
        <f>IF(Tabel14[[#This Row],[Capitol]]&lt;&gt;"",COUNTIF($B$10:B15,B15),"")</f>
        <v>4</v>
      </c>
      <c r="B15" s="33" t="s">
        <v>18</v>
      </c>
      <c r="C15" s="34"/>
      <c r="D15" s="35" t="s">
        <v>26</v>
      </c>
      <c r="E15" s="36" t="s">
        <v>15</v>
      </c>
      <c r="F15" s="37">
        <v>161</v>
      </c>
      <c r="G15" s="38"/>
      <c r="H15" s="39"/>
    </row>
    <row r="16" spans="1:8" s="41" customFormat="1" ht="145.5" customHeight="1">
      <c r="A16" s="33">
        <f>IF(Tabel14[[#This Row],[Capitol]]&lt;&gt;"",COUNTIF($B$10:B16,B16),"")</f>
        <v>5</v>
      </c>
      <c r="B16" s="33" t="s">
        <v>18</v>
      </c>
      <c r="C16" s="34"/>
      <c r="D16" s="40" t="s">
        <v>27</v>
      </c>
      <c r="E16" s="36" t="s">
        <v>15</v>
      </c>
      <c r="F16" s="37">
        <v>138</v>
      </c>
      <c r="G16" s="38"/>
      <c r="H16" s="39"/>
    </row>
    <row r="17" spans="1:8" s="41" customFormat="1" ht="47.25" customHeight="1">
      <c r="A17" s="33">
        <f>IF(Tabel14[[#This Row],[Capitol]]&lt;&gt;"",COUNTIF($B$10:B17,B17),"")</f>
        <v>6</v>
      </c>
      <c r="B17" s="33" t="s">
        <v>18</v>
      </c>
      <c r="C17" s="34"/>
      <c r="D17" s="40" t="s">
        <v>31</v>
      </c>
      <c r="E17" s="36" t="s">
        <v>15</v>
      </c>
      <c r="F17" s="37">
        <v>22</v>
      </c>
      <c r="G17" s="38"/>
      <c r="H17" s="39"/>
    </row>
    <row r="18" spans="1:8" s="41" customFormat="1" ht="47.25" customHeight="1">
      <c r="A18" s="42">
        <f>IF(Tabel14[[#This Row],[Capitol]]&lt;&gt;"",COUNTIF($B$10:B18,B18),"")</f>
        <v>7</v>
      </c>
      <c r="B18" s="33" t="s">
        <v>18</v>
      </c>
      <c r="C18" s="34"/>
      <c r="D18" s="40" t="s">
        <v>131</v>
      </c>
      <c r="E18" s="36" t="s">
        <v>15</v>
      </c>
      <c r="F18" s="37">
        <v>3</v>
      </c>
      <c r="G18" s="38"/>
      <c r="H18" s="39"/>
    </row>
    <row r="19" spans="1:8" s="41" customFormat="1" ht="48" customHeight="1">
      <c r="A19" s="33">
        <f>IF(Tabel14[[#This Row],[Capitol]]&lt;&gt;"",COUNTIF($B$10:B19,B19),"")</f>
        <v>8</v>
      </c>
      <c r="B19" s="33" t="s">
        <v>18</v>
      </c>
      <c r="C19" s="34"/>
      <c r="D19" s="40" t="s">
        <v>44</v>
      </c>
      <c r="E19" s="36" t="s">
        <v>15</v>
      </c>
      <c r="F19" s="37">
        <v>136</v>
      </c>
      <c r="G19" s="38"/>
      <c r="H19" s="39"/>
    </row>
    <row r="20" spans="1:8" s="41" customFormat="1" ht="42.75" customHeight="1">
      <c r="A20" s="42">
        <f>IF(Tabel14[[#This Row],[Capitol]]&lt;&gt;"",COUNTIF($B$10:B20,B20),"")</f>
        <v>9</v>
      </c>
      <c r="B20" s="33" t="s">
        <v>18</v>
      </c>
      <c r="C20" s="34"/>
      <c r="D20" s="40" t="s">
        <v>142</v>
      </c>
      <c r="E20" s="36" t="s">
        <v>15</v>
      </c>
      <c r="F20" s="37">
        <v>7</v>
      </c>
      <c r="G20" s="38"/>
      <c r="H20" s="39"/>
    </row>
    <row r="21" spans="1:8">
      <c r="A21" s="25" t="str">
        <f>IF(Tabel14[[#This Row],[Capitol]]&lt;&gt;"",COUNTIF($B$10:B21,B21),"")</f>
        <v/>
      </c>
      <c r="B21" s="25"/>
      <c r="C21" s="26"/>
      <c r="D21" s="31"/>
      <c r="E21" s="27"/>
      <c r="F21" s="28"/>
      <c r="G21" s="29"/>
      <c r="H21" s="30"/>
    </row>
    <row r="22" spans="1:8" s="41" customFormat="1" ht="75.75" customHeight="1">
      <c r="A22" s="33">
        <f>IF(Tabel14[[#This Row],[Capitol]]&lt;&gt;"",COUNTIF($B$10:B22,B22),"")</f>
        <v>10</v>
      </c>
      <c r="B22" s="33" t="s">
        <v>18</v>
      </c>
      <c r="C22" s="34"/>
      <c r="D22" s="35" t="s">
        <v>132</v>
      </c>
      <c r="E22" s="36"/>
      <c r="F22" s="28"/>
      <c r="G22" s="38"/>
      <c r="H22" s="39"/>
    </row>
    <row r="23" spans="1:8" s="41" customFormat="1">
      <c r="A23" s="33" t="str">
        <f>IF(Tabel14[[#This Row],[Capitol]]&lt;&gt;"",COUNTIF($B$10:B23,B23),"")</f>
        <v/>
      </c>
      <c r="B23" s="33"/>
      <c r="C23" s="34"/>
      <c r="D23" s="35" t="s">
        <v>28</v>
      </c>
      <c r="E23" s="36" t="s">
        <v>0</v>
      </c>
      <c r="F23" s="37">
        <v>1354</v>
      </c>
      <c r="G23" s="38"/>
      <c r="H23" s="39"/>
    </row>
    <row r="24" spans="1:8" s="41" customFormat="1">
      <c r="A24" s="33" t="str">
        <f>IF(Tabel14[[#This Row],[Capitol]]&lt;&gt;"",COUNTIF($B$10:B24,B24),"")</f>
        <v/>
      </c>
      <c r="B24" s="33"/>
      <c r="C24" s="34"/>
      <c r="D24" s="35" t="s">
        <v>29</v>
      </c>
      <c r="E24" s="36" t="s">
        <v>0</v>
      </c>
      <c r="F24" s="37">
        <v>535</v>
      </c>
      <c r="G24" s="38"/>
      <c r="H24" s="39"/>
    </row>
    <row r="25" spans="1:8" s="41" customFormat="1">
      <c r="A25" s="33" t="str">
        <f>IF(Tabel14[[#This Row],[Capitol]]&lt;&gt;"",COUNTIF($B$10:B25,B25),"")</f>
        <v/>
      </c>
      <c r="B25" s="33"/>
      <c r="C25" s="34"/>
      <c r="D25" s="35" t="s">
        <v>19</v>
      </c>
      <c r="E25" s="36" t="s">
        <v>0</v>
      </c>
      <c r="F25" s="37">
        <v>492</v>
      </c>
      <c r="G25" s="38"/>
      <c r="H25" s="39"/>
    </row>
    <row r="26" spans="1:8" s="41" customFormat="1">
      <c r="A26" s="33" t="str">
        <f>IF(Tabel14[[#This Row],[Capitol]]&lt;&gt;"",COUNTIF($B$10:B26,B26),"")</f>
        <v/>
      </c>
      <c r="B26" s="33"/>
      <c r="C26" s="34"/>
      <c r="D26" s="35" t="s">
        <v>20</v>
      </c>
      <c r="E26" s="36" t="s">
        <v>0</v>
      </c>
      <c r="F26" s="37">
        <v>509</v>
      </c>
      <c r="G26" s="38"/>
      <c r="H26" s="39"/>
    </row>
    <row r="27" spans="1:8" s="41" customFormat="1">
      <c r="A27" s="42" t="str">
        <f>IF(Tabel14[[#This Row],[Capitol]]&lt;&gt;"",COUNTIF($B$10:B27,B27),"")</f>
        <v/>
      </c>
      <c r="B27" s="33"/>
      <c r="C27" s="34"/>
      <c r="D27" s="35" t="s">
        <v>21</v>
      </c>
      <c r="E27" s="36" t="s">
        <v>0</v>
      </c>
      <c r="F27" s="37">
        <v>152</v>
      </c>
      <c r="G27" s="38"/>
      <c r="H27" s="39"/>
    </row>
    <row r="28" spans="1:8" s="41" customFormat="1">
      <c r="A28" s="42" t="str">
        <f>IF(Tabel14[[#This Row],[Capitol]]&lt;&gt;"",COUNTIF($B$10:B28,B28),"")</f>
        <v/>
      </c>
      <c r="B28" s="33"/>
      <c r="C28" s="34"/>
      <c r="D28" s="35" t="s">
        <v>62</v>
      </c>
      <c r="E28" s="36" t="s">
        <v>0</v>
      </c>
      <c r="F28" s="37">
        <v>55</v>
      </c>
      <c r="G28" s="38"/>
      <c r="H28" s="39"/>
    </row>
    <row r="29" spans="1:8" s="41" customFormat="1">
      <c r="A29" s="42" t="str">
        <f>IF(Tabel14[[#This Row],[Capitol]]&lt;&gt;"",COUNTIF($B$10:B29,B29),"")</f>
        <v/>
      </c>
      <c r="B29" s="33"/>
      <c r="C29" s="34"/>
      <c r="D29" s="35" t="s">
        <v>54</v>
      </c>
      <c r="E29" s="36" t="s">
        <v>0</v>
      </c>
      <c r="F29" s="37">
        <v>10</v>
      </c>
      <c r="G29" s="38"/>
      <c r="H29" s="39"/>
    </row>
    <row r="30" spans="1:8" s="41" customFormat="1">
      <c r="A30" s="42" t="str">
        <f>IF(Tabel14[[#This Row],[Capitol]]&lt;&gt;"",COUNTIF($B$10:B30,B30),"")</f>
        <v/>
      </c>
      <c r="B30" s="33"/>
      <c r="C30" s="34"/>
      <c r="D30" s="40"/>
      <c r="E30" s="36"/>
      <c r="F30" s="28"/>
      <c r="G30" s="38"/>
      <c r="H30" s="39"/>
    </row>
    <row r="31" spans="1:8" s="41" customFormat="1">
      <c r="A31" s="33">
        <f>IF(Tabel14[[#This Row],[Capitol]]&lt;&gt;"",COUNTIF($B$10:B31,B31),"")</f>
        <v>11</v>
      </c>
      <c r="B31" s="33" t="s">
        <v>18</v>
      </c>
      <c r="C31" s="34"/>
      <c r="D31" s="35" t="s">
        <v>33</v>
      </c>
      <c r="E31" s="36" t="s">
        <v>0</v>
      </c>
      <c r="F31" s="37">
        <f>SUM(F23:F29)</f>
        <v>3107</v>
      </c>
      <c r="G31" s="38"/>
      <c r="H31" s="39"/>
    </row>
    <row r="32" spans="1:8" s="41" customFormat="1">
      <c r="A32" s="33">
        <f>IF(Tabel14[[#This Row],[Capitol]]&lt;&gt;"",COUNTIF($B$10:B32,B32),"")</f>
        <v>12</v>
      </c>
      <c r="B32" s="33" t="s">
        <v>18</v>
      </c>
      <c r="C32" s="34"/>
      <c r="D32" s="35" t="s">
        <v>34</v>
      </c>
      <c r="E32" s="36" t="s">
        <v>0</v>
      </c>
      <c r="F32" s="37">
        <f>F31</f>
        <v>3107</v>
      </c>
      <c r="G32" s="38"/>
      <c r="H32" s="39"/>
    </row>
    <row r="33" spans="1:8" s="41" customFormat="1">
      <c r="A33" s="25" t="str">
        <f>IF(Tabel14[[#This Row],[Capitol]]&lt;&gt;"",COUNTIF($B$10:B33,B33),"")</f>
        <v/>
      </c>
      <c r="B33" s="25"/>
      <c r="C33" s="26"/>
      <c r="D33" s="31"/>
      <c r="E33" s="27"/>
      <c r="F33" s="28"/>
      <c r="G33" s="29"/>
      <c r="H33" s="30"/>
    </row>
    <row r="34" spans="1:8" s="41" customFormat="1">
      <c r="A34" s="33">
        <f>IF(Tabel14[[#This Row],[Capitol]]&lt;&gt;"",COUNTIF($B$10:B34,B34),"")</f>
        <v>13</v>
      </c>
      <c r="B34" s="33" t="s">
        <v>18</v>
      </c>
      <c r="C34" s="34"/>
      <c r="D34" s="35" t="s">
        <v>35</v>
      </c>
      <c r="E34" s="36" t="s">
        <v>15</v>
      </c>
      <c r="F34" s="37">
        <v>161</v>
      </c>
      <c r="G34" s="38"/>
      <c r="H34" s="39"/>
    </row>
    <row r="35" spans="1:8" s="41" customFormat="1" ht="43.5" customHeight="1">
      <c r="A35" s="33">
        <f>IF(Tabel14[[#This Row],[Capitol]]&lt;&gt;"",COUNTIF($B$10:B35,B35),"")</f>
        <v>14</v>
      </c>
      <c r="B35" s="33" t="s">
        <v>18</v>
      </c>
      <c r="C35" s="34"/>
      <c r="D35" s="35" t="s">
        <v>36</v>
      </c>
      <c r="E35" s="36" t="s">
        <v>15</v>
      </c>
      <c r="F35" s="37">
        <v>322</v>
      </c>
      <c r="G35" s="38"/>
      <c r="H35" s="39"/>
    </row>
    <row r="36" spans="1:8" s="41" customFormat="1" ht="44.25" customHeight="1">
      <c r="A36" s="42" t="str">
        <f>IF(Tabel14[[#This Row],[Capitol]]&lt;&gt;"",COUNTIF($B$10:B36,B36),"")</f>
        <v/>
      </c>
      <c r="B36" s="33"/>
      <c r="C36" s="34"/>
      <c r="D36" s="35" t="s">
        <v>53</v>
      </c>
      <c r="E36" s="36" t="s">
        <v>15</v>
      </c>
      <c r="F36" s="37">
        <v>2</v>
      </c>
      <c r="G36" s="38"/>
      <c r="H36" s="39"/>
    </row>
    <row r="37" spans="1:8">
      <c r="A37" s="25" t="str">
        <f>IF(Tabel14[[#This Row],[Capitol]]&lt;&gt;"",COUNTIF($B$10:B37,B37),"")</f>
        <v/>
      </c>
      <c r="B37" s="25"/>
      <c r="C37" s="26"/>
      <c r="D37" s="32"/>
      <c r="E37" s="27"/>
      <c r="F37" s="28"/>
      <c r="G37" s="29"/>
      <c r="H37" s="30"/>
    </row>
    <row r="38" spans="1:8" s="41" customFormat="1" ht="72" customHeight="1">
      <c r="A38" s="33">
        <f>IF(Tabel14[[#This Row],[Capitol]]&lt;&gt;"",COUNTIF($B$10:B38,B38),"")</f>
        <v>15</v>
      </c>
      <c r="B38" s="33" t="s">
        <v>18</v>
      </c>
      <c r="C38" s="34"/>
      <c r="D38" s="35" t="s">
        <v>48</v>
      </c>
      <c r="E38" s="36"/>
      <c r="F38" s="28"/>
      <c r="G38" s="38"/>
      <c r="H38" s="39"/>
    </row>
    <row r="39" spans="1:8" s="41" customFormat="1">
      <c r="A39" s="33" t="str">
        <f>IF(Tabel14[[#This Row],[Capitol]]&lt;&gt;"",COUNTIF($B$10:B39,B39),"")</f>
        <v/>
      </c>
      <c r="B39" s="33"/>
      <c r="C39" s="34"/>
      <c r="D39" s="35" t="s">
        <v>19</v>
      </c>
      <c r="E39" s="36" t="s">
        <v>0</v>
      </c>
      <c r="F39" s="37">
        <v>205</v>
      </c>
      <c r="G39" s="38"/>
      <c r="H39" s="39"/>
    </row>
    <row r="40" spans="1:8" s="41" customFormat="1">
      <c r="A40" s="33" t="str">
        <f>IF(Tabel14[[#This Row],[Capitol]]&lt;&gt;"",COUNTIF($B$10:B40,B40),"")</f>
        <v/>
      </c>
      <c r="B40" s="33"/>
      <c r="C40" s="34"/>
      <c r="D40" s="35" t="s">
        <v>20</v>
      </c>
      <c r="E40" s="36" t="s">
        <v>0</v>
      </c>
      <c r="F40" s="37">
        <v>406</v>
      </c>
      <c r="G40" s="38"/>
      <c r="H40" s="39"/>
    </row>
    <row r="41" spans="1:8" s="41" customFormat="1">
      <c r="A41" s="33" t="str">
        <f>IF(Tabel14[[#This Row],[Capitol]]&lt;&gt;"",COUNTIF($B$10:B41,B41),"")</f>
        <v/>
      </c>
      <c r="B41" s="33"/>
      <c r="C41" s="34"/>
      <c r="D41" s="35" t="s">
        <v>21</v>
      </c>
      <c r="E41" s="36" t="s">
        <v>0</v>
      </c>
      <c r="F41" s="37">
        <v>712</v>
      </c>
      <c r="G41" s="38"/>
      <c r="H41" s="39"/>
    </row>
    <row r="42" spans="1:8" s="41" customFormat="1">
      <c r="A42" s="42" t="str">
        <f>IF(Tabel14[[#This Row],[Capitol]]&lt;&gt;"",COUNTIF($B$10:B42,B42),"")</f>
        <v/>
      </c>
      <c r="B42" s="33"/>
      <c r="C42" s="34"/>
      <c r="D42" s="35" t="s">
        <v>54</v>
      </c>
      <c r="E42" s="36" t="s">
        <v>0</v>
      </c>
      <c r="F42" s="37">
        <v>148</v>
      </c>
      <c r="G42" s="38"/>
      <c r="H42" s="39"/>
    </row>
    <row r="43" spans="1:8" s="41" customFormat="1">
      <c r="A43" s="33" t="str">
        <f>IF(Tabel14[[#This Row],[Capitol]]&lt;&gt;"",COUNTIF($B$10:B43,B43),"")</f>
        <v/>
      </c>
      <c r="B43" s="33"/>
      <c r="C43" s="34"/>
      <c r="D43" s="35" t="s">
        <v>22</v>
      </c>
      <c r="E43" s="36" t="s">
        <v>0</v>
      </c>
      <c r="F43" s="37">
        <v>1125</v>
      </c>
      <c r="G43" s="38"/>
      <c r="H43" s="39"/>
    </row>
    <row r="44" spans="1:8" s="41" customFormat="1">
      <c r="A44" s="42" t="str">
        <f>IF(Tabel14[[#This Row],[Capitol]]&lt;&gt;"",COUNTIF($B$10:B44,B44),"")</f>
        <v/>
      </c>
      <c r="B44" s="33"/>
      <c r="C44" s="34"/>
      <c r="D44" s="35" t="s">
        <v>55</v>
      </c>
      <c r="E44" s="36" t="s">
        <v>0</v>
      </c>
      <c r="F44" s="37">
        <v>55</v>
      </c>
      <c r="G44" s="38"/>
      <c r="H44" s="39"/>
    </row>
    <row r="45" spans="1:8" s="41" customFormat="1">
      <c r="A45" s="42" t="str">
        <f>IF(Tabel14[[#This Row],[Capitol]]&lt;&gt;"",COUNTIF($B$10:B45,B45),"")</f>
        <v/>
      </c>
      <c r="B45" s="33"/>
      <c r="C45" s="34"/>
      <c r="D45" s="35" t="s">
        <v>119</v>
      </c>
      <c r="E45" s="36" t="s">
        <v>0</v>
      </c>
      <c r="F45" s="37">
        <v>10</v>
      </c>
      <c r="G45" s="38"/>
      <c r="H45" s="39"/>
    </row>
    <row r="46" spans="1:8" s="41" customFormat="1">
      <c r="A46" s="42" t="str">
        <f>IF(Tabel14[[#This Row],[Capitol]]&lt;&gt;"",COUNTIF($B$10:B46,B46),"")</f>
        <v/>
      </c>
      <c r="B46" s="33"/>
      <c r="C46" s="34"/>
      <c r="D46" s="40"/>
      <c r="E46" s="36"/>
      <c r="F46" s="28"/>
      <c r="G46" s="38"/>
      <c r="H46" s="39"/>
    </row>
    <row r="47" spans="1:8" s="41" customFormat="1" ht="81" customHeight="1">
      <c r="A47" s="42">
        <f>IF(Tabel14[[#This Row],[Capitol]]&lt;&gt;"",COUNTIF($B$10:B47,B47),"")</f>
        <v>16</v>
      </c>
      <c r="B47" s="33" t="s">
        <v>18</v>
      </c>
      <c r="C47" s="34"/>
      <c r="D47" s="35" t="s">
        <v>133</v>
      </c>
      <c r="E47" s="36"/>
      <c r="F47" s="28"/>
      <c r="G47" s="38"/>
      <c r="H47" s="39"/>
    </row>
    <row r="48" spans="1:8" s="41" customFormat="1">
      <c r="A48" s="42" t="str">
        <f>IF(Tabel14[[#This Row],[Capitol]]&lt;&gt;"",COUNTIF($B$10:B48,B48),"")</f>
        <v/>
      </c>
      <c r="B48" s="33"/>
      <c r="C48" s="34"/>
      <c r="D48" s="35" t="s">
        <v>54</v>
      </c>
      <c r="E48" s="36" t="s">
        <v>0</v>
      </c>
      <c r="F48" s="37">
        <v>270</v>
      </c>
      <c r="G48" s="38"/>
      <c r="H48" s="39"/>
    </row>
    <row r="49" spans="1:8" s="41" customFormat="1">
      <c r="A49" s="42" t="str">
        <f>IF(Tabel14[[#This Row],[Capitol]]&lt;&gt;"",COUNTIF($B$10:B49,B49),"")</f>
        <v/>
      </c>
      <c r="B49" s="33"/>
      <c r="C49" s="34"/>
      <c r="D49" s="35" t="s">
        <v>22</v>
      </c>
      <c r="E49" s="36" t="s">
        <v>0</v>
      </c>
      <c r="F49" s="37">
        <v>52</v>
      </c>
      <c r="G49" s="38"/>
      <c r="H49" s="39"/>
    </row>
    <row r="50" spans="1:8" s="41" customFormat="1">
      <c r="A50" s="42" t="str">
        <f>IF(Tabel14[[#This Row],[Capitol]]&lt;&gt;"",COUNTIF($B$10:B50,B50),"")</f>
        <v/>
      </c>
      <c r="B50" s="33"/>
      <c r="C50" s="34"/>
      <c r="D50" s="35" t="s">
        <v>55</v>
      </c>
      <c r="E50" s="36" t="s">
        <v>0</v>
      </c>
      <c r="F50" s="37">
        <v>25</v>
      </c>
      <c r="G50" s="38"/>
      <c r="H50" s="39"/>
    </row>
    <row r="51" spans="1:8" s="41" customFormat="1">
      <c r="A51" s="42" t="str">
        <f>IF(Tabel14[[#This Row],[Capitol]]&lt;&gt;"",COUNTIF($B$10:B51,B51),"")</f>
        <v/>
      </c>
      <c r="B51" s="33"/>
      <c r="C51" s="34"/>
      <c r="D51" s="40"/>
      <c r="E51" s="36"/>
      <c r="F51" s="28"/>
      <c r="G51" s="38"/>
      <c r="H51" s="39"/>
    </row>
    <row r="52" spans="1:8" s="41" customFormat="1" ht="72.75" customHeight="1">
      <c r="A52" s="42">
        <f>IF(Tabel14[[#This Row],[Capitol]]&lt;&gt;"",COUNTIF($B$10:B52,B52),"")</f>
        <v>17</v>
      </c>
      <c r="B52" s="33" t="s">
        <v>18</v>
      </c>
      <c r="C52" s="34"/>
      <c r="D52" s="35" t="s">
        <v>137</v>
      </c>
      <c r="E52" s="36"/>
      <c r="F52" s="28"/>
      <c r="G52" s="38"/>
      <c r="H52" s="39"/>
    </row>
    <row r="53" spans="1:8" s="41" customFormat="1">
      <c r="A53" s="42" t="str">
        <f>IF(Tabel14[[#This Row],[Capitol]]&lt;&gt;"",COUNTIF($B$10:B53,B53),"")</f>
        <v/>
      </c>
      <c r="B53" s="33"/>
      <c r="C53" s="34"/>
      <c r="D53" s="35" t="s">
        <v>20</v>
      </c>
      <c r="E53" s="36" t="s">
        <v>0</v>
      </c>
      <c r="F53" s="37">
        <v>47</v>
      </c>
      <c r="G53" s="38"/>
      <c r="H53" s="39"/>
    </row>
    <row r="54" spans="1:8" s="41" customFormat="1">
      <c r="A54" s="42" t="str">
        <f>IF(Tabel14[[#This Row],[Capitol]]&lt;&gt;"",COUNTIF($B$10:B54,B54),"")</f>
        <v/>
      </c>
      <c r="B54" s="33"/>
      <c r="C54" s="34"/>
      <c r="D54" s="40"/>
      <c r="E54" s="36"/>
      <c r="F54" s="37"/>
      <c r="G54" s="38"/>
      <c r="H54" s="39"/>
    </row>
    <row r="55" spans="1:8" s="41" customFormat="1" ht="60" customHeight="1">
      <c r="A55" s="42">
        <f>IF(Tabel14[[#This Row],[Capitol]]&lt;&gt;"",COUNTIF($B$10:B55,B55),"")</f>
        <v>18</v>
      </c>
      <c r="B55" s="33" t="s">
        <v>18</v>
      </c>
      <c r="C55" s="34"/>
      <c r="D55" s="35" t="s">
        <v>140</v>
      </c>
      <c r="E55" s="36"/>
      <c r="F55" s="37"/>
      <c r="G55" s="38"/>
      <c r="H55" s="39"/>
    </row>
    <row r="56" spans="1:8" s="41" customFormat="1">
      <c r="A56" s="42" t="str">
        <f>IF(Tabel14[[#This Row],[Capitol]]&lt;&gt;"",COUNTIF($B$10:B56,B56),"")</f>
        <v/>
      </c>
      <c r="B56" s="33"/>
      <c r="C56" s="34"/>
      <c r="D56" s="35" t="s">
        <v>141</v>
      </c>
      <c r="E56" s="36" t="s">
        <v>0</v>
      </c>
      <c r="F56" s="37">
        <v>647</v>
      </c>
      <c r="G56" s="38"/>
      <c r="H56" s="39"/>
    </row>
    <row r="57" spans="1:8" s="41" customFormat="1">
      <c r="A57" s="42" t="str">
        <f>IF(Tabel14[[#This Row],[Capitol]]&lt;&gt;"",COUNTIF($B$10:B57,B57),"")</f>
        <v/>
      </c>
      <c r="B57" s="33"/>
      <c r="C57" s="34"/>
      <c r="D57" s="40"/>
      <c r="E57" s="36"/>
      <c r="F57" s="37"/>
      <c r="G57" s="38"/>
      <c r="H57" s="39"/>
    </row>
    <row r="58" spans="1:8" s="41" customFormat="1">
      <c r="A58" s="33">
        <f>IF(Tabel14[[#This Row],[Capitol]]&lt;&gt;"",COUNTIF($B$10:B58,B58),"")</f>
        <v>19</v>
      </c>
      <c r="B58" s="33" t="s">
        <v>18</v>
      </c>
      <c r="C58" s="34"/>
      <c r="D58" s="35" t="s">
        <v>37</v>
      </c>
      <c r="E58" s="36" t="s">
        <v>0</v>
      </c>
      <c r="F58" s="37">
        <f>SUM(F39:F56)</f>
        <v>3702</v>
      </c>
      <c r="G58" s="38"/>
      <c r="H58" s="39"/>
    </row>
    <row r="59" spans="1:8" s="41" customFormat="1">
      <c r="A59" s="25" t="str">
        <f>IF(Tabel14[[#This Row],[Capitol]]&lt;&gt;"",COUNTIF($B$10:B59,B59),"")</f>
        <v/>
      </c>
      <c r="B59" s="25"/>
      <c r="C59" s="26"/>
      <c r="D59" s="31"/>
      <c r="E59" s="27"/>
      <c r="F59" s="28"/>
      <c r="G59" s="29"/>
      <c r="H59" s="30"/>
    </row>
    <row r="60" spans="1:8" s="41" customFormat="1" ht="25.5">
      <c r="A60" s="33">
        <f>IF(Tabel14[[#This Row],[Capitol]]&lt;&gt;"",COUNTIF($B$10:B60,B60),"")</f>
        <v>20</v>
      </c>
      <c r="B60" s="33" t="s">
        <v>18</v>
      </c>
      <c r="C60" s="34"/>
      <c r="D60" s="35" t="s">
        <v>38</v>
      </c>
      <c r="E60" s="36"/>
      <c r="F60" s="28"/>
      <c r="G60" s="38"/>
      <c r="H60" s="39"/>
    </row>
    <row r="61" spans="1:8" s="41" customFormat="1">
      <c r="A61" s="42" t="str">
        <f>IF(Tabel14[[#This Row],[Capitol]]&lt;&gt;"",COUNTIF($B$10:B61,B61),"")</f>
        <v/>
      </c>
      <c r="B61" s="33"/>
      <c r="C61" s="34"/>
      <c r="D61" s="35" t="s">
        <v>54</v>
      </c>
      <c r="E61" s="36" t="s">
        <v>15</v>
      </c>
      <c r="F61" s="37">
        <v>3</v>
      </c>
      <c r="G61" s="38"/>
      <c r="H61" s="39"/>
    </row>
    <row r="62" spans="1:8" s="41" customFormat="1">
      <c r="A62" s="33" t="str">
        <f>IF(Tabel14[[#This Row],[Capitol]]&lt;&gt;"",COUNTIF($B$10:B62,B62),"")</f>
        <v/>
      </c>
      <c r="B62" s="33"/>
      <c r="C62" s="34"/>
      <c r="D62" s="35" t="s">
        <v>22</v>
      </c>
      <c r="E62" s="36" t="s">
        <v>15</v>
      </c>
      <c r="F62" s="37">
        <v>118</v>
      </c>
      <c r="G62" s="38"/>
      <c r="H62" s="39"/>
    </row>
    <row r="63" spans="1:8" s="41" customFormat="1">
      <c r="A63" s="42" t="str">
        <f>IF(Tabel14[[#This Row],[Capitol]]&lt;&gt;"",COUNTIF($B$10:B63,B63),"")</f>
        <v/>
      </c>
      <c r="B63" s="33"/>
      <c r="C63" s="34"/>
      <c r="D63" s="35" t="s">
        <v>55</v>
      </c>
      <c r="E63" s="36" t="s">
        <v>15</v>
      </c>
      <c r="F63" s="37">
        <v>4</v>
      </c>
      <c r="G63" s="38"/>
      <c r="H63" s="39"/>
    </row>
    <row r="64" spans="1:8" s="41" customFormat="1">
      <c r="A64" s="42" t="str">
        <f>IF(Tabel14[[#This Row],[Capitol]]&lt;&gt;"",COUNTIF($B$10:B64,B64),"")</f>
        <v/>
      </c>
      <c r="B64" s="33"/>
      <c r="C64" s="34"/>
      <c r="D64" s="35" t="s">
        <v>119</v>
      </c>
      <c r="E64" s="36" t="s">
        <v>15</v>
      </c>
      <c r="F64" s="37">
        <v>1</v>
      </c>
      <c r="G64" s="38"/>
      <c r="H64" s="39"/>
    </row>
    <row r="65" spans="1:8" s="41" customFormat="1" ht="25.5">
      <c r="A65" s="42">
        <f>IF(Tabel14[[#This Row],[Capitol]]&lt;&gt;"",COUNTIF($B$10:B65,B65),"")</f>
        <v>21</v>
      </c>
      <c r="B65" s="33" t="s">
        <v>18</v>
      </c>
      <c r="C65" s="34"/>
      <c r="D65" s="35" t="s">
        <v>139</v>
      </c>
      <c r="E65" s="36"/>
      <c r="F65" s="28"/>
      <c r="G65" s="38"/>
      <c r="H65" s="39"/>
    </row>
    <row r="66" spans="1:8" s="41" customFormat="1">
      <c r="A66" s="42" t="str">
        <f>IF(Tabel14[[#This Row],[Capitol]]&lt;&gt;"",COUNTIF($B$10:B66,B66),"")</f>
        <v/>
      </c>
      <c r="B66" s="33"/>
      <c r="C66" s="34"/>
      <c r="D66" s="35" t="s">
        <v>54</v>
      </c>
      <c r="E66" s="36" t="s">
        <v>15</v>
      </c>
      <c r="F66" s="37">
        <v>24</v>
      </c>
      <c r="G66" s="38"/>
      <c r="H66" s="39"/>
    </row>
    <row r="67" spans="1:8" s="41" customFormat="1">
      <c r="A67" s="42" t="str">
        <f>IF(Tabel14[[#This Row],[Capitol]]&lt;&gt;"",COUNTIF($B$10:B67,B67),"")</f>
        <v/>
      </c>
      <c r="B67" s="33"/>
      <c r="C67" s="34"/>
      <c r="D67" s="35" t="s">
        <v>22</v>
      </c>
      <c r="E67" s="36" t="s">
        <v>15</v>
      </c>
      <c r="F67" s="37">
        <v>2</v>
      </c>
      <c r="G67" s="38"/>
      <c r="H67" s="39"/>
    </row>
    <row r="68" spans="1:8" s="41" customFormat="1" ht="25.5">
      <c r="A68" s="33">
        <f>IF(Tabel14[[#This Row],[Capitol]]&lt;&gt;"",COUNTIF($B$10:B68,B68),"")</f>
        <v>22</v>
      </c>
      <c r="B68" s="33" t="s">
        <v>18</v>
      </c>
      <c r="C68" s="34"/>
      <c r="D68" s="35" t="s">
        <v>47</v>
      </c>
      <c r="E68" s="36"/>
      <c r="F68" s="28"/>
      <c r="G68" s="38"/>
      <c r="H68" s="39"/>
    </row>
    <row r="69" spans="1:8" s="41" customFormat="1">
      <c r="A69" s="42" t="str">
        <f>IF(Tabel14[[#This Row],[Capitol]]&lt;&gt;"",COUNTIF($B$10:B69,B69),"")</f>
        <v/>
      </c>
      <c r="B69" s="33"/>
      <c r="C69" s="34"/>
      <c r="D69" s="35" t="s">
        <v>54</v>
      </c>
      <c r="E69" s="36" t="s">
        <v>15</v>
      </c>
      <c r="F69" s="37">
        <v>3</v>
      </c>
      <c r="G69" s="38"/>
      <c r="H69" s="39"/>
    </row>
    <row r="70" spans="1:8" s="41" customFormat="1" ht="31.5" customHeight="1">
      <c r="A70" s="42">
        <f>IF(Tabel14[[#This Row],[Capitol]]&lt;&gt;"",COUNTIF($B$10:B70,B70),"")</f>
        <v>23</v>
      </c>
      <c r="B70" s="33" t="s">
        <v>18</v>
      </c>
      <c r="C70" s="34"/>
      <c r="D70" s="35" t="s">
        <v>89</v>
      </c>
      <c r="E70" s="36" t="s">
        <v>15</v>
      </c>
      <c r="F70" s="37">
        <v>10</v>
      </c>
      <c r="G70" s="38"/>
      <c r="H70" s="39"/>
    </row>
    <row r="71" spans="1:8" s="41" customFormat="1" ht="37.5" customHeight="1">
      <c r="A71" s="42">
        <f>IF(Tabel14[[#This Row],[Capitol]]&lt;&gt;"",COUNTIF($B$10:B71,B71),"")</f>
        <v>24</v>
      </c>
      <c r="B71" s="33" t="s">
        <v>18</v>
      </c>
      <c r="C71" s="34"/>
      <c r="D71" s="40" t="s">
        <v>49</v>
      </c>
      <c r="E71" s="36" t="s">
        <v>15</v>
      </c>
      <c r="F71" s="37">
        <v>200</v>
      </c>
      <c r="G71" s="38"/>
      <c r="H71" s="39"/>
    </row>
    <row r="72" spans="1:8">
      <c r="A72" s="42" t="str">
        <f>IF(Tabel14[[#This Row],[Capitol]]&lt;&gt;"",COUNTIF($B$10:B72,B72),"")</f>
        <v/>
      </c>
      <c r="B72" s="25"/>
      <c r="C72" s="26"/>
      <c r="D72" s="32"/>
      <c r="E72" s="27"/>
      <c r="F72" s="28"/>
      <c r="G72" s="29"/>
      <c r="H72" s="30"/>
    </row>
    <row r="73" spans="1:8" s="41" customFormat="1" ht="50.25" customHeight="1">
      <c r="A73" s="42">
        <f>IF(Tabel14[[#This Row],[Capitol]]&lt;&gt;"",COUNTIF($B$10:B73,B73),"")</f>
        <v>25</v>
      </c>
      <c r="B73" s="33" t="s">
        <v>18</v>
      </c>
      <c r="C73" s="34"/>
      <c r="D73" s="35" t="s">
        <v>41</v>
      </c>
      <c r="E73" s="36"/>
      <c r="F73" s="28"/>
      <c r="G73" s="38"/>
      <c r="H73" s="39"/>
    </row>
    <row r="74" spans="1:8" s="41" customFormat="1">
      <c r="A74" s="42" t="str">
        <f>IF(Tabel14[[#This Row],[Capitol]]&lt;&gt;"",COUNTIF($B$10:B74,B74),"")</f>
        <v/>
      </c>
      <c r="B74" s="33"/>
      <c r="C74" s="34"/>
      <c r="D74" s="40" t="s">
        <v>40</v>
      </c>
      <c r="E74" s="36" t="s">
        <v>15</v>
      </c>
      <c r="F74" s="37">
        <v>320</v>
      </c>
      <c r="G74" s="38"/>
      <c r="H74" s="39"/>
    </row>
    <row r="75" spans="1:8" s="41" customFormat="1">
      <c r="A75" s="42" t="str">
        <f>IF(Tabel14[[#This Row],[Capitol]]&lt;&gt;"",COUNTIF($B$10:B75,B75),"")</f>
        <v/>
      </c>
      <c r="B75" s="33"/>
      <c r="C75" s="34"/>
      <c r="D75" s="40" t="s">
        <v>39</v>
      </c>
      <c r="E75" s="36" t="s">
        <v>15</v>
      </c>
      <c r="F75" s="37">
        <v>22</v>
      </c>
      <c r="G75" s="38"/>
      <c r="H75" s="39"/>
    </row>
    <row r="76" spans="1:8" s="41" customFormat="1">
      <c r="A76" s="42" t="str">
        <f>IF(Tabel14[[#This Row],[Capitol]]&lt;&gt;"",COUNTIF($B$10:B76,B76),"")</f>
        <v/>
      </c>
      <c r="B76" s="33"/>
      <c r="C76" s="34"/>
      <c r="D76" s="40" t="s">
        <v>56</v>
      </c>
      <c r="E76" s="36" t="s">
        <v>15</v>
      </c>
      <c r="F76" s="37">
        <v>1</v>
      </c>
      <c r="G76" s="38"/>
      <c r="H76" s="39"/>
    </row>
    <row r="77" spans="1:8" s="41" customFormat="1">
      <c r="A77" s="42" t="str">
        <f>IF(Tabel14[[#This Row],[Capitol]]&lt;&gt;"",COUNTIF($B$10:B77,B77),"")</f>
        <v/>
      </c>
      <c r="B77" s="33"/>
      <c r="C77" s="34"/>
      <c r="D77" s="40" t="s">
        <v>42</v>
      </c>
      <c r="E77" s="36" t="s">
        <v>15</v>
      </c>
      <c r="F77" s="37">
        <v>23</v>
      </c>
      <c r="G77" s="38"/>
      <c r="H77" s="39"/>
    </row>
    <row r="78" spans="1:8" s="41" customFormat="1">
      <c r="A78" s="42" t="str">
        <f>IF(Tabel14[[#This Row],[Capitol]]&lt;&gt;"",COUNTIF($B$10:B78,B78),"")</f>
        <v/>
      </c>
      <c r="B78" s="33"/>
      <c r="C78" s="34"/>
      <c r="D78" s="40" t="s">
        <v>58</v>
      </c>
      <c r="E78" s="36" t="s">
        <v>15</v>
      </c>
      <c r="F78" s="37">
        <v>1</v>
      </c>
      <c r="G78" s="38"/>
      <c r="H78" s="39"/>
    </row>
    <row r="79" spans="1:8" s="41" customFormat="1">
      <c r="A79" s="42" t="str">
        <f>IF(Tabel14[[#This Row],[Capitol]]&lt;&gt;"",COUNTIF($B$10:B79,B79),"")</f>
        <v/>
      </c>
      <c r="B79" s="33"/>
      <c r="C79" s="34"/>
      <c r="D79" s="40" t="s">
        <v>59</v>
      </c>
      <c r="E79" s="36" t="s">
        <v>15</v>
      </c>
      <c r="F79" s="37">
        <v>2</v>
      </c>
      <c r="G79" s="38"/>
      <c r="H79" s="39"/>
    </row>
    <row r="80" spans="1:8" s="41" customFormat="1">
      <c r="A80" s="42" t="str">
        <f>IF(Tabel14[[#This Row],[Capitol]]&lt;&gt;"",COUNTIF($B$10:B80,B80),"")</f>
        <v/>
      </c>
      <c r="B80" s="33"/>
      <c r="C80" s="34"/>
      <c r="D80" s="40"/>
      <c r="E80" s="36"/>
      <c r="F80" s="28"/>
      <c r="G80" s="38"/>
      <c r="H80" s="39"/>
    </row>
    <row r="81" spans="1:8" s="41" customFormat="1">
      <c r="A81" s="42">
        <f>IF(Tabel14[[#This Row],[Capitol]]&lt;&gt;"",COUNTIF($B$10:B81,B81),"")</f>
        <v>26</v>
      </c>
      <c r="B81" s="33" t="s">
        <v>18</v>
      </c>
      <c r="C81" s="34"/>
      <c r="D81" s="35" t="s">
        <v>138</v>
      </c>
      <c r="E81" s="36"/>
      <c r="F81" s="28"/>
      <c r="G81" s="38"/>
      <c r="H81" s="39"/>
    </row>
    <row r="82" spans="1:8" s="41" customFormat="1">
      <c r="A82" s="42" t="str">
        <f>IF(Tabel14[[#This Row],[Capitol]]&lt;&gt;"",COUNTIF($B$10:B82,B82),"")</f>
        <v/>
      </c>
      <c r="B82" s="33"/>
      <c r="C82" s="34"/>
      <c r="D82" s="40" t="s">
        <v>42</v>
      </c>
      <c r="E82" s="36" t="s">
        <v>15</v>
      </c>
      <c r="F82" s="37">
        <v>2</v>
      </c>
      <c r="G82" s="38"/>
      <c r="H82" s="39"/>
    </row>
    <row r="83" spans="1:8" s="41" customFormat="1">
      <c r="A83" s="42" t="str">
        <f>IF(Tabel14[[#This Row],[Capitol]]&lt;&gt;"",COUNTIF($B$10:B83,B83),"")</f>
        <v/>
      </c>
      <c r="B83" s="33"/>
      <c r="C83" s="34"/>
      <c r="D83" s="40"/>
      <c r="E83" s="36"/>
      <c r="F83" s="28"/>
      <c r="G83" s="38"/>
      <c r="H83" s="39"/>
    </row>
    <row r="84" spans="1:8" s="41" customFormat="1">
      <c r="A84" s="42">
        <f>IF(Tabel14[[#This Row],[Capitol]]&lt;&gt;"",COUNTIF($B$10:B84,B84),"")</f>
        <v>27</v>
      </c>
      <c r="B84" s="33" t="s">
        <v>18</v>
      </c>
      <c r="C84" s="34"/>
      <c r="D84" s="35" t="s">
        <v>60</v>
      </c>
      <c r="E84" s="36" t="s">
        <v>15</v>
      </c>
      <c r="F84" s="37">
        <v>11</v>
      </c>
      <c r="G84" s="38"/>
      <c r="H84" s="39"/>
    </row>
    <row r="85" spans="1:8" s="41" customFormat="1">
      <c r="A85" s="42">
        <f>IF(Tabel14[[#This Row],[Capitol]]&lt;&gt;"",COUNTIF($B$10:B85,B85),"")</f>
        <v>28</v>
      </c>
      <c r="B85" s="33" t="s">
        <v>18</v>
      </c>
      <c r="C85" s="34"/>
      <c r="D85" s="40" t="s">
        <v>43</v>
      </c>
      <c r="E85" s="36" t="s">
        <v>15</v>
      </c>
      <c r="F85" s="37">
        <v>39</v>
      </c>
      <c r="G85" s="38"/>
      <c r="H85" s="39"/>
    </row>
    <row r="86" spans="1:8" s="41" customFormat="1">
      <c r="A86" s="42">
        <f>IF(Tabel14[[#This Row],[Capitol]]&lt;&gt;"",COUNTIF($B$10:B86,B86),"")</f>
        <v>29</v>
      </c>
      <c r="B86" s="33" t="s">
        <v>18</v>
      </c>
      <c r="C86" s="34"/>
      <c r="D86" s="40" t="s">
        <v>61</v>
      </c>
      <c r="E86" s="36" t="s">
        <v>15</v>
      </c>
      <c r="F86" s="37">
        <v>182</v>
      </c>
      <c r="G86" s="38"/>
      <c r="H86" s="39"/>
    </row>
    <row r="87" spans="1:8" s="41" customFormat="1">
      <c r="A87" s="42">
        <f>IF(Tabel14[[#This Row],[Capitol]]&lt;&gt;"",COUNTIF($B$10:B87,B87),"")</f>
        <v>30</v>
      </c>
      <c r="B87" s="33" t="s">
        <v>18</v>
      </c>
      <c r="C87" s="34"/>
      <c r="D87" s="45" t="s">
        <v>84</v>
      </c>
      <c r="E87" s="36" t="s">
        <v>15</v>
      </c>
      <c r="F87" s="37">
        <v>22</v>
      </c>
      <c r="G87" s="38"/>
      <c r="H87" s="39"/>
    </row>
    <row r="88" spans="1:8" s="41" customFormat="1">
      <c r="A88" s="42" t="str">
        <f>IF(Tabel14[[#This Row],[Capitol]]&lt;&gt;"",COUNTIF($B$10:B88,B88),"")</f>
        <v/>
      </c>
      <c r="B88" s="33"/>
      <c r="C88" s="34"/>
      <c r="D88" s="45"/>
      <c r="E88" s="36"/>
      <c r="F88" s="28"/>
      <c r="G88" s="38"/>
      <c r="H88" s="39"/>
    </row>
    <row r="89" spans="1:8" s="41" customFormat="1" ht="60.75" customHeight="1">
      <c r="A89" s="42">
        <f>IF(Tabel14[[#This Row],[Capitol]]&lt;&gt;"",COUNTIF($B$10:B89,B89),"")</f>
        <v>31</v>
      </c>
      <c r="B89" s="33" t="s">
        <v>18</v>
      </c>
      <c r="C89" s="34"/>
      <c r="D89" s="45" t="s">
        <v>134</v>
      </c>
      <c r="E89" s="36" t="s">
        <v>15</v>
      </c>
      <c r="F89" s="37">
        <v>4</v>
      </c>
      <c r="G89" s="38"/>
      <c r="H89" s="39"/>
    </row>
    <row r="90" spans="1:8" s="41" customFormat="1" ht="85.5" customHeight="1">
      <c r="A90" s="42">
        <f>IF(Tabel14[[#This Row],[Capitol]]&lt;&gt;"",COUNTIF($B$10:B90,B90),"")</f>
        <v>32</v>
      </c>
      <c r="B90" s="33" t="s">
        <v>18</v>
      </c>
      <c r="C90" s="34"/>
      <c r="D90" s="45" t="s">
        <v>135</v>
      </c>
      <c r="E90" s="36" t="s">
        <v>15</v>
      </c>
      <c r="F90" s="37">
        <v>1</v>
      </c>
      <c r="G90" s="38"/>
      <c r="H90" s="39"/>
    </row>
    <row r="91" spans="1:8" s="41" customFormat="1" ht="57" customHeight="1">
      <c r="A91" s="42">
        <f>IF(Tabel14[[#This Row],[Capitol]]&lt;&gt;"",COUNTIF($B$10:B91,B91),"")</f>
        <v>33</v>
      </c>
      <c r="B91" s="33" t="s">
        <v>18</v>
      </c>
      <c r="C91" s="34"/>
      <c r="D91" s="45" t="s">
        <v>136</v>
      </c>
      <c r="E91" s="36" t="s">
        <v>15</v>
      </c>
      <c r="F91" s="37">
        <v>2</v>
      </c>
      <c r="G91" s="38"/>
      <c r="H91" s="39"/>
    </row>
    <row r="92" spans="1:8" s="41" customFormat="1">
      <c r="A92" s="42" t="str">
        <f>IF(Tabel14[[#This Row],[Capitol]]&lt;&gt;"",COUNTIF($B$10:B92,B92),"")</f>
        <v/>
      </c>
      <c r="B92" s="33"/>
      <c r="C92" s="34"/>
      <c r="D92" s="45"/>
      <c r="E92" s="36"/>
      <c r="F92" s="28"/>
      <c r="G92" s="38"/>
      <c r="H92" s="39"/>
    </row>
    <row r="93" spans="1:8" s="41" customFormat="1">
      <c r="A93" s="42" t="str">
        <f>IF(Tabel14[[#This Row],[Capitol]]&lt;&gt;"",COUNTIF($B$10:B93,B93),"")</f>
        <v/>
      </c>
      <c r="B93" s="23"/>
      <c r="C93" s="15"/>
      <c r="D93" s="24" t="s">
        <v>63</v>
      </c>
      <c r="E93" s="15"/>
      <c r="F93" s="28"/>
      <c r="G93" s="17"/>
      <c r="H93" s="18"/>
    </row>
    <row r="94" spans="1:8" s="41" customFormat="1">
      <c r="A94" s="42" t="str">
        <f>IF(Tabel14[[#This Row],[Capitol]]&lt;&gt;"",COUNTIF($B$10:B94,B94),"")</f>
        <v/>
      </c>
      <c r="B94" s="33"/>
      <c r="C94" s="34"/>
      <c r="D94" s="40"/>
      <c r="E94" s="36"/>
      <c r="F94" s="28"/>
      <c r="G94" s="38"/>
      <c r="H94" s="39"/>
    </row>
    <row r="95" spans="1:8" s="41" customFormat="1" ht="88.5" customHeight="1">
      <c r="A95" s="42">
        <f>IF(Tabel14[[#This Row],[Capitol]]&lt;&gt;"",COUNTIF($B$10:B95,B95),"")</f>
        <v>1</v>
      </c>
      <c r="B95" s="33" t="s">
        <v>70</v>
      </c>
      <c r="C95" s="34"/>
      <c r="D95" s="40" t="s">
        <v>64</v>
      </c>
      <c r="E95" s="36" t="s">
        <v>15</v>
      </c>
      <c r="F95" s="37">
        <v>17</v>
      </c>
      <c r="G95" s="38"/>
      <c r="H95" s="39"/>
    </row>
    <row r="96" spans="1:8" s="41" customFormat="1" ht="71.25" customHeight="1">
      <c r="A96" s="42">
        <f>IF(Tabel14[[#This Row],[Capitol]]&lt;&gt;"",COUNTIF($B$10:B96,B96),"")</f>
        <v>2</v>
      </c>
      <c r="B96" s="33" t="s">
        <v>70</v>
      </c>
      <c r="C96" s="34"/>
      <c r="D96" s="35" t="s">
        <v>72</v>
      </c>
      <c r="E96" s="36"/>
      <c r="F96" s="28"/>
      <c r="G96" s="38"/>
      <c r="H96" s="39"/>
    </row>
    <row r="97" spans="1:8" s="41" customFormat="1">
      <c r="A97" s="42" t="str">
        <f>IF(Tabel14[[#This Row],[Capitol]]&lt;&gt;"",COUNTIF($B$10:B97,B97),"")</f>
        <v/>
      </c>
      <c r="B97" s="33"/>
      <c r="C97" s="34"/>
      <c r="D97" s="40" t="s">
        <v>66</v>
      </c>
      <c r="E97" s="36" t="s">
        <v>0</v>
      </c>
      <c r="F97" s="37">
        <v>138</v>
      </c>
      <c r="G97" s="38"/>
      <c r="H97" s="39"/>
    </row>
    <row r="98" spans="1:8">
      <c r="A98" s="42">
        <f>IF(Tabel14[[#This Row],[Capitol]]&lt;&gt;"",COUNTIF($B$10:B98,B98),"")</f>
        <v>3</v>
      </c>
      <c r="B98" s="33" t="s">
        <v>70</v>
      </c>
      <c r="C98" s="34"/>
      <c r="D98" s="40" t="s">
        <v>67</v>
      </c>
      <c r="E98" s="36" t="s">
        <v>0</v>
      </c>
      <c r="F98" s="37">
        <v>199</v>
      </c>
      <c r="G98" s="17"/>
      <c r="H98" s="18"/>
    </row>
    <row r="99" spans="1:8">
      <c r="A99" s="42" t="str">
        <f>IF(Tabel14[[#This Row],[Capitol]]&lt;&gt;"",COUNTIF($B$10:B99,B99),"")</f>
        <v/>
      </c>
      <c r="B99" s="33"/>
      <c r="C99" s="34"/>
      <c r="D99" s="40"/>
      <c r="E99" s="36"/>
      <c r="F99" s="28"/>
      <c r="G99" s="17"/>
      <c r="H99" s="18"/>
    </row>
    <row r="100" spans="1:8" ht="63.75">
      <c r="A100" s="42">
        <f>IF(Tabel14[[#This Row],[Capitol]]&lt;&gt;"",COUNTIF($B$10:B100,B100),"")</f>
        <v>4</v>
      </c>
      <c r="B100" s="33" t="s">
        <v>70</v>
      </c>
      <c r="C100" s="34"/>
      <c r="D100" s="35" t="s">
        <v>71</v>
      </c>
      <c r="E100" s="36"/>
      <c r="F100" s="28"/>
      <c r="G100" s="17"/>
      <c r="H100" s="18"/>
    </row>
    <row r="101" spans="1:8">
      <c r="A101" s="42" t="str">
        <f>IF(Tabel14[[#This Row],[Capitol]]&lt;&gt;"",COUNTIF($B$10:B101,B101),"")</f>
        <v/>
      </c>
      <c r="B101" s="23"/>
      <c r="C101" s="15"/>
      <c r="D101" s="40" t="s">
        <v>65</v>
      </c>
      <c r="E101" s="36" t="s">
        <v>0</v>
      </c>
      <c r="F101" s="37">
        <v>1565</v>
      </c>
      <c r="G101" s="17"/>
      <c r="H101" s="18"/>
    </row>
    <row r="102" spans="1:8">
      <c r="A102" s="42" t="str">
        <f>IF(Tabel14[[#This Row],[Capitol]]&lt;&gt;"",COUNTIF($B$10:B102,B102),"")</f>
        <v/>
      </c>
      <c r="B102" s="23"/>
      <c r="C102" s="15"/>
      <c r="D102" s="40" t="s">
        <v>68</v>
      </c>
      <c r="E102" s="36" t="s">
        <v>0</v>
      </c>
      <c r="F102" s="37">
        <v>101</v>
      </c>
      <c r="G102" s="17"/>
      <c r="H102" s="18"/>
    </row>
    <row r="103" spans="1:8">
      <c r="A103" s="42" t="str">
        <f>IF(Tabel14[[#This Row],[Capitol]]&lt;&gt;"",COUNTIF($B$10:B103,B103),"")</f>
        <v/>
      </c>
      <c r="B103" s="23"/>
      <c r="C103" s="15"/>
      <c r="D103" s="40" t="s">
        <v>143</v>
      </c>
      <c r="E103" s="36" t="s">
        <v>0</v>
      </c>
      <c r="F103" s="37">
        <v>274</v>
      </c>
      <c r="G103" s="17"/>
      <c r="H103" s="18"/>
    </row>
    <row r="104" spans="1:8">
      <c r="A104" s="42" t="str">
        <f>IF(Tabel14[[#This Row],[Capitol]]&lt;&gt;"",COUNTIF($B$10:B104,B104),"")</f>
        <v/>
      </c>
      <c r="B104" s="23"/>
      <c r="C104" s="15"/>
      <c r="D104" s="40" t="s">
        <v>66</v>
      </c>
      <c r="E104" s="36" t="s">
        <v>0</v>
      </c>
      <c r="F104" s="37">
        <v>185</v>
      </c>
      <c r="G104" s="17"/>
      <c r="H104" s="18"/>
    </row>
    <row r="105" spans="1:8">
      <c r="A105" s="42" t="str">
        <f>IF(Tabel14[[#This Row],[Capitol]]&lt;&gt;"",COUNTIF($B$10:B105,B105),"")</f>
        <v/>
      </c>
      <c r="B105" s="23"/>
      <c r="C105" s="15"/>
      <c r="D105" s="40" t="s">
        <v>69</v>
      </c>
      <c r="E105" s="36" t="s">
        <v>0</v>
      </c>
      <c r="F105" s="37">
        <v>988</v>
      </c>
      <c r="G105" s="17"/>
      <c r="H105" s="18"/>
    </row>
    <row r="106" spans="1:8">
      <c r="A106" s="42" t="str">
        <f>IF(Tabel14[[#This Row],[Capitol]]&lt;&gt;"",COUNTIF($B$10:B106,B106),"")</f>
        <v/>
      </c>
      <c r="D106"/>
      <c r="E106"/>
      <c r="F106" s="41"/>
    </row>
    <row r="107" spans="1:8">
      <c r="A107" s="42">
        <f>IF(Tabel14[[#This Row],[Capitol]]&lt;&gt;"",COUNTIF($B$10:B107,B107),"")</f>
        <v>5</v>
      </c>
      <c r="B107" s="33" t="s">
        <v>70</v>
      </c>
      <c r="C107" s="34"/>
      <c r="D107" s="7" t="s">
        <v>85</v>
      </c>
      <c r="E107" s="36" t="s">
        <v>0</v>
      </c>
      <c r="F107" s="37">
        <f>SUM(F97:F105)</f>
        <v>3450</v>
      </c>
      <c r="G107" s="17"/>
      <c r="H107" s="18"/>
    </row>
    <row r="108" spans="1:8">
      <c r="A108" s="42" t="str">
        <f>IF(Tabel14[[#This Row],[Capitol]]&lt;&gt;"",COUNTIF($B$10:B108,B108),"")</f>
        <v/>
      </c>
      <c r="B108" s="33"/>
      <c r="C108" s="15"/>
      <c r="D108" s="7"/>
      <c r="E108" s="15"/>
      <c r="F108" s="28"/>
      <c r="G108" s="17"/>
      <c r="H108" s="18"/>
    </row>
    <row r="109" spans="1:8">
      <c r="A109" s="42">
        <f>IF(Tabel14[[#This Row],[Capitol]]&lt;&gt;"",COUNTIF($B$10:B109,B109),"")</f>
        <v>6</v>
      </c>
      <c r="B109" s="33" t="s">
        <v>70</v>
      </c>
      <c r="C109" s="15"/>
      <c r="D109" s="7" t="s">
        <v>105</v>
      </c>
      <c r="E109" s="15" t="s">
        <v>15</v>
      </c>
      <c r="F109" s="37">
        <v>94</v>
      </c>
      <c r="G109" s="17"/>
      <c r="H109" s="18"/>
    </row>
    <row r="110" spans="1:8">
      <c r="A110" s="42" t="str">
        <f>IF(Tabel14[[#This Row],[Capitol]]&lt;&gt;"",COUNTIF($B$10:B110,B110),"")</f>
        <v/>
      </c>
      <c r="B110" s="33"/>
      <c r="C110" s="15"/>
      <c r="D110" s="7" t="s">
        <v>144</v>
      </c>
      <c r="E110" s="15" t="s">
        <v>15</v>
      </c>
      <c r="F110" s="37">
        <v>24</v>
      </c>
      <c r="G110" s="17"/>
      <c r="H110" s="18"/>
    </row>
    <row r="111" spans="1:8">
      <c r="A111" s="42">
        <f>IF(Tabel14[[#This Row],[Capitol]]&lt;&gt;"",COUNTIF($B$10:B111,B111),"")</f>
        <v>7</v>
      </c>
      <c r="B111" s="33" t="s">
        <v>70</v>
      </c>
      <c r="C111" s="15"/>
      <c r="D111" s="7" t="s">
        <v>145</v>
      </c>
      <c r="E111" s="15" t="s">
        <v>15</v>
      </c>
      <c r="F111" s="37">
        <v>389</v>
      </c>
      <c r="G111" s="17"/>
      <c r="H111" s="18"/>
    </row>
    <row r="112" spans="1:8">
      <c r="A112" s="42">
        <f>IF(Tabel14[[#This Row],[Capitol]]&lt;&gt;"",COUNTIF($B$10:B112,B112),"")</f>
        <v>8</v>
      </c>
      <c r="B112" s="33" t="s">
        <v>70</v>
      </c>
      <c r="C112" s="15"/>
      <c r="D112" s="7" t="s">
        <v>146</v>
      </c>
      <c r="E112" s="15" t="s">
        <v>15</v>
      </c>
      <c r="F112" s="37">
        <v>24</v>
      </c>
      <c r="G112" s="17"/>
      <c r="H112" s="18"/>
    </row>
    <row r="113" spans="1:8">
      <c r="A113" s="42">
        <f>IF(Tabel14[[#This Row],[Capitol]]&lt;&gt;"",COUNTIF($B$10:B113,B113),"")</f>
        <v>9</v>
      </c>
      <c r="B113" s="33" t="s">
        <v>70</v>
      </c>
      <c r="C113" s="15"/>
      <c r="D113" s="7" t="s">
        <v>73</v>
      </c>
      <c r="E113" s="15" t="s">
        <v>15</v>
      </c>
      <c r="F113" s="37">
        <v>597</v>
      </c>
      <c r="G113" s="17"/>
      <c r="H113" s="18"/>
    </row>
    <row r="114" spans="1:8">
      <c r="A114" s="42">
        <f>IF(Tabel14[[#This Row],[Capitol]]&lt;&gt;"",COUNTIF($B$10:B114,B114),"")</f>
        <v>10</v>
      </c>
      <c r="B114" s="33" t="s">
        <v>70</v>
      </c>
      <c r="C114" s="15"/>
      <c r="D114" s="7" t="s">
        <v>86</v>
      </c>
      <c r="E114" s="15" t="s">
        <v>15</v>
      </c>
      <c r="F114" s="37">
        <v>24</v>
      </c>
      <c r="G114" s="17"/>
      <c r="H114" s="18"/>
    </row>
    <row r="115" spans="1:8">
      <c r="A115" s="42" t="str">
        <f>IF(Tabel14[[#This Row],[Capitol]]&lt;&gt;"",COUNTIF($B$10:B115,B115),"")</f>
        <v/>
      </c>
      <c r="B115" s="23"/>
      <c r="C115" s="15"/>
      <c r="D115" s="7"/>
      <c r="E115" s="15"/>
      <c r="F115" s="28"/>
      <c r="G115" s="17"/>
      <c r="H115" s="18"/>
    </row>
    <row r="116" spans="1:8" ht="49.5" customHeight="1">
      <c r="A116" s="42" t="str">
        <f>IF(Tabel14[[#This Row],[Capitol]]&lt;&gt;"",COUNTIF($B$10:B116,B116),"")</f>
        <v/>
      </c>
      <c r="B116" s="23"/>
      <c r="C116" s="15"/>
      <c r="D116" s="35" t="s">
        <v>79</v>
      </c>
      <c r="E116" s="36"/>
      <c r="F116" s="28"/>
      <c r="G116" s="17"/>
      <c r="H116" s="18"/>
    </row>
    <row r="117" spans="1:8">
      <c r="A117" s="42" t="str">
        <f>IF(Tabel14[[#This Row],[Capitol]]&lt;&gt;"",COUNTIF($B$10:B117,B117),"")</f>
        <v/>
      </c>
      <c r="B117" s="23"/>
      <c r="C117" s="15"/>
      <c r="D117" s="40" t="s">
        <v>58</v>
      </c>
      <c r="E117" s="36" t="s">
        <v>15</v>
      </c>
      <c r="F117" s="37">
        <v>10</v>
      </c>
      <c r="G117" s="17"/>
      <c r="H117" s="18"/>
    </row>
    <row r="118" spans="1:8">
      <c r="A118" s="42" t="str">
        <f>IF(Tabel14[[#This Row],[Capitol]]&lt;&gt;"",COUNTIF($B$10:B118,B118),"")</f>
        <v/>
      </c>
      <c r="B118" s="23"/>
      <c r="C118" s="15"/>
      <c r="D118" s="40" t="s">
        <v>59</v>
      </c>
      <c r="E118" s="36" t="s">
        <v>15</v>
      </c>
      <c r="F118" s="37">
        <v>2</v>
      </c>
      <c r="G118" s="17"/>
      <c r="H118" s="18"/>
    </row>
    <row r="119" spans="1:8">
      <c r="A119" s="42" t="str">
        <f>IF(Tabel14[[#This Row],[Capitol]]&lt;&gt;"",COUNTIF($B$10:B119,B119),"")</f>
        <v/>
      </c>
      <c r="B119" s="23"/>
      <c r="C119" s="15"/>
      <c r="D119" s="40"/>
      <c r="E119" s="36"/>
      <c r="F119" s="28"/>
      <c r="G119" s="17"/>
      <c r="H119" s="18"/>
    </row>
    <row r="120" spans="1:8">
      <c r="A120" s="42">
        <f>IF(Tabel14[[#This Row],[Capitol]]&lt;&gt;"",COUNTIF($B$10:B120,B120),"")</f>
        <v>11</v>
      </c>
      <c r="B120" s="23" t="s">
        <v>70</v>
      </c>
      <c r="C120" s="15"/>
      <c r="D120" s="35" t="s">
        <v>80</v>
      </c>
      <c r="E120" s="36"/>
      <c r="F120" s="28"/>
      <c r="G120" s="17"/>
      <c r="H120" s="18"/>
    </row>
    <row r="121" spans="1:8">
      <c r="A121" s="42" t="str">
        <f>IF(Tabel14[[#This Row],[Capitol]]&lt;&gt;"",COUNTIF($B$10:B121,B121),"")</f>
        <v/>
      </c>
      <c r="B121" s="23"/>
      <c r="C121" s="15"/>
      <c r="D121" s="40" t="s">
        <v>81</v>
      </c>
      <c r="E121" s="36" t="s">
        <v>15</v>
      </c>
      <c r="F121" s="37">
        <v>19</v>
      </c>
      <c r="G121" s="17"/>
      <c r="H121" s="18"/>
    </row>
    <row r="122" spans="1:8">
      <c r="A122" s="42" t="str">
        <f>IF(Tabel14[[#This Row],[Capitol]]&lt;&gt;"",COUNTIF($B$10:B122,B122),"")</f>
        <v/>
      </c>
      <c r="B122" s="23"/>
      <c r="C122" s="15"/>
      <c r="D122" s="7"/>
      <c r="E122" s="15"/>
      <c r="F122" s="28"/>
      <c r="G122" s="17"/>
      <c r="H122" s="18"/>
    </row>
    <row r="123" spans="1:8" ht="63.75" customHeight="1">
      <c r="A123" s="42">
        <f>IF(Tabel14[[#This Row],[Capitol]]&lt;&gt;"",COUNTIF($B$10:B123,B123),"")</f>
        <v>12</v>
      </c>
      <c r="B123" s="23" t="s">
        <v>70</v>
      </c>
      <c r="C123" s="15"/>
      <c r="D123" s="7" t="s">
        <v>127</v>
      </c>
      <c r="E123" s="15" t="s">
        <v>15</v>
      </c>
      <c r="F123" s="37">
        <v>1</v>
      </c>
      <c r="G123" s="17"/>
      <c r="H123" s="18"/>
    </row>
    <row r="124" spans="1:8">
      <c r="A124" s="42" t="str">
        <f>IF(Tabel14[[#This Row],[Capitol]]&lt;&gt;"",COUNTIF($B$10:B124,B124),"")</f>
        <v/>
      </c>
      <c r="B124" s="23"/>
      <c r="C124" s="15"/>
      <c r="D124" s="7"/>
      <c r="E124" s="15"/>
      <c r="F124" s="28"/>
      <c r="G124" s="17"/>
      <c r="H124" s="18"/>
    </row>
    <row r="125" spans="1:8">
      <c r="A125" s="42">
        <f>IF(Tabel14[[#This Row],[Capitol]]&lt;&gt;"",COUNTIF($B$10:B125,B125),"")</f>
        <v>13</v>
      </c>
      <c r="B125" s="23" t="s">
        <v>70</v>
      </c>
      <c r="C125" s="15"/>
      <c r="D125" s="40" t="s">
        <v>74</v>
      </c>
      <c r="E125" s="36" t="s">
        <v>15</v>
      </c>
      <c r="F125" s="37">
        <v>8</v>
      </c>
      <c r="G125" s="17"/>
      <c r="H125" s="18"/>
    </row>
    <row r="126" spans="1:8">
      <c r="A126" s="42">
        <f>IF(Tabel14[[#This Row],[Capitol]]&lt;&gt;"",COUNTIF($B$10:B126,B126),"")</f>
        <v>14</v>
      </c>
      <c r="B126" s="23" t="s">
        <v>70</v>
      </c>
      <c r="C126" s="15"/>
      <c r="D126" s="40" t="s">
        <v>75</v>
      </c>
      <c r="E126" s="36" t="s">
        <v>15</v>
      </c>
      <c r="F126" s="37">
        <v>10</v>
      </c>
      <c r="G126" s="17"/>
      <c r="H126" s="18"/>
    </row>
    <row r="127" spans="1:8">
      <c r="A127" s="42" t="str">
        <f>IF(Tabel14[[#This Row],[Capitol]]&lt;&gt;"",COUNTIF($B$10:B127,B127),"")</f>
        <v/>
      </c>
      <c r="B127" s="23"/>
      <c r="C127" s="15"/>
      <c r="D127" s="7"/>
      <c r="E127" s="15"/>
      <c r="F127" s="28"/>
      <c r="G127" s="17"/>
      <c r="H127" s="18"/>
    </row>
    <row r="128" spans="1:8">
      <c r="A128" s="42">
        <f>IF(Tabel14[[#This Row],[Capitol]]&lt;&gt;"",COUNTIF($B$10:B128,B128),"")</f>
        <v>15</v>
      </c>
      <c r="B128" s="23" t="s">
        <v>70</v>
      </c>
      <c r="C128" s="15"/>
      <c r="D128" s="24" t="s">
        <v>76</v>
      </c>
      <c r="E128" s="15"/>
      <c r="F128" s="28"/>
      <c r="G128" s="17"/>
      <c r="H128" s="18"/>
    </row>
    <row r="129" spans="1:8">
      <c r="A129" s="42" t="str">
        <f>IF(Tabel14[[#This Row],[Capitol]]&lt;&gt;"",COUNTIF($B$10:B129,B129),"")</f>
        <v/>
      </c>
      <c r="B129" s="23"/>
      <c r="C129" s="15"/>
      <c r="D129" s="40" t="s">
        <v>77</v>
      </c>
      <c r="E129" s="15" t="s">
        <v>15</v>
      </c>
      <c r="F129" s="37">
        <v>34</v>
      </c>
      <c r="G129" s="17"/>
      <c r="H129" s="18"/>
    </row>
    <row r="130" spans="1:8">
      <c r="A130" s="42" t="str">
        <f>IF(Tabel14[[#This Row],[Capitol]]&lt;&gt;"",COUNTIF($B$10:B130,B130),"")</f>
        <v/>
      </c>
      <c r="B130" s="23"/>
      <c r="C130" s="15"/>
      <c r="D130" s="40" t="s">
        <v>78</v>
      </c>
      <c r="E130" s="15" t="s">
        <v>15</v>
      </c>
      <c r="F130" s="37">
        <v>2</v>
      </c>
      <c r="G130" s="17"/>
      <c r="H130" s="18"/>
    </row>
    <row r="131" spans="1:8">
      <c r="A131" s="42" t="str">
        <f>IF(Tabel14[[#This Row],[Capitol]]&lt;&gt;"",COUNTIF($B$10:B131,B131),"")</f>
        <v/>
      </c>
      <c r="B131" s="23"/>
      <c r="C131" s="15"/>
      <c r="D131" s="7"/>
      <c r="E131" s="15"/>
      <c r="F131" s="28"/>
      <c r="G131" s="17"/>
      <c r="H131" s="18"/>
    </row>
    <row r="132" spans="1:8">
      <c r="A132" s="42">
        <f>IF(Tabel14[[#This Row],[Capitol]]&lt;&gt;"",COUNTIF($B$10:B132,B132),"")</f>
        <v>16</v>
      </c>
      <c r="B132" s="23" t="s">
        <v>70</v>
      </c>
      <c r="C132" s="15"/>
      <c r="D132" s="44" t="s">
        <v>82</v>
      </c>
      <c r="E132" s="15" t="s">
        <v>15</v>
      </c>
      <c r="F132" s="37">
        <v>17</v>
      </c>
      <c r="G132" s="17"/>
      <c r="H132" s="18"/>
    </row>
    <row r="133" spans="1:8">
      <c r="A133" s="42">
        <f>IF(Tabel14[[#This Row],[Capitol]]&lt;&gt;"",COUNTIF($B$10:B133,B133),"")</f>
        <v>17</v>
      </c>
      <c r="B133" s="23" t="s">
        <v>70</v>
      </c>
      <c r="C133" s="15"/>
      <c r="D133" s="7" t="s">
        <v>83</v>
      </c>
      <c r="E133" s="15" t="s">
        <v>15</v>
      </c>
      <c r="F133" s="37">
        <v>17</v>
      </c>
      <c r="G133" s="17"/>
      <c r="H133" s="18"/>
    </row>
    <row r="134" spans="1:8">
      <c r="A134" s="42" t="str">
        <f>IF(Tabel14[[#This Row],[Capitol]]&lt;&gt;"",COUNTIF($B$10:B134,B134),"")</f>
        <v/>
      </c>
      <c r="B134" s="23"/>
      <c r="C134" s="15"/>
      <c r="D134" s="7"/>
      <c r="E134" s="15"/>
      <c r="F134" s="28"/>
      <c r="G134" s="17"/>
      <c r="H134" s="18"/>
    </row>
    <row r="135" spans="1:8" ht="137.25" customHeight="1">
      <c r="A135" s="42">
        <f>IF(Tabel14[[#This Row],[Capitol]]&lt;&gt;"",COUNTIF($B$10:B135,B135),"")</f>
        <v>18</v>
      </c>
      <c r="B135" s="23" t="s">
        <v>70</v>
      </c>
      <c r="C135" s="15"/>
      <c r="D135" s="7" t="s">
        <v>87</v>
      </c>
      <c r="E135" s="15" t="s">
        <v>88</v>
      </c>
      <c r="F135" s="37">
        <v>16</v>
      </c>
      <c r="G135" s="17"/>
      <c r="H135" s="18"/>
    </row>
    <row r="136" spans="1:8" ht="135.75" customHeight="1">
      <c r="A136" s="42">
        <f>IF(Tabel14[[#This Row],[Capitol]]&lt;&gt;"",COUNTIF($B$10:B136,B136),"")</f>
        <v>19</v>
      </c>
      <c r="B136" s="23" t="s">
        <v>70</v>
      </c>
      <c r="C136" s="15"/>
      <c r="D136" s="7" t="s">
        <v>128</v>
      </c>
      <c r="E136" s="15" t="s">
        <v>88</v>
      </c>
      <c r="F136" s="37">
        <v>2</v>
      </c>
      <c r="G136" s="17"/>
      <c r="H136" s="18"/>
    </row>
    <row r="137" spans="1:8">
      <c r="A137" s="42" t="str">
        <f>IF(Tabel14[[#This Row],[Capitol]]&lt;&gt;"",COUNTIF($B$10:B137,B137),"")</f>
        <v/>
      </c>
      <c r="B137" s="23"/>
      <c r="C137" s="15"/>
      <c r="D137" s="7"/>
      <c r="E137" s="15"/>
      <c r="F137" s="28"/>
      <c r="G137" s="17"/>
      <c r="H137" s="18"/>
    </row>
    <row r="138" spans="1:8" ht="15" customHeight="1">
      <c r="A138" s="74" t="str">
        <f>IF(Tabel14[[#This Row],[Capitol]]&lt;&gt;"",COUNTIF($B$10:B138,B138),"")</f>
        <v/>
      </c>
      <c r="B138" s="66"/>
      <c r="C138" s="70"/>
      <c r="D138" s="62"/>
      <c r="E138" s="70"/>
      <c r="F138" s="61"/>
      <c r="G138" s="73"/>
      <c r="H138" s="72"/>
    </row>
    <row r="139" spans="1:8" ht="15" customHeight="1">
      <c r="A139" s="74" t="str">
        <f>IF(Tabel14[[#This Row],[Capitol]]&lt;&gt;"",COUNTIF($B$10:B139,B139),"")</f>
        <v/>
      </c>
      <c r="B139" s="66"/>
      <c r="C139" s="70"/>
      <c r="D139" s="62"/>
      <c r="E139" s="70"/>
      <c r="F139" s="61"/>
      <c r="G139" s="73"/>
      <c r="H139" s="72"/>
    </row>
    <row r="140" spans="1:8" ht="15" customHeight="1">
      <c r="A140" s="74" t="str">
        <f>IF(Tabel14[[#This Row],[Capitol]]&lt;&gt;"",COUNTIF($B$10:B140,B140),"")</f>
        <v/>
      </c>
      <c r="B140" s="66"/>
      <c r="C140" s="70"/>
      <c r="D140" s="62"/>
      <c r="E140" s="70"/>
      <c r="F140" s="61"/>
      <c r="G140" s="73"/>
      <c r="H140" s="72"/>
    </row>
    <row r="141" spans="1:8">
      <c r="A141" s="74" t="str">
        <f>IF(Tabel14[[#This Row],[Capitol]]&lt;&gt;"",COUNTIF($B$10:B141,B141),"")</f>
        <v/>
      </c>
      <c r="B141" s="66"/>
      <c r="C141" s="70"/>
      <c r="D141" s="62"/>
      <c r="E141" s="70"/>
      <c r="F141" s="61"/>
      <c r="G141" s="73"/>
      <c r="H141" s="72"/>
    </row>
    <row r="142" spans="1:8">
      <c r="A142" s="60" t="str">
        <f>IF(Tabel14[[#This Row],[Capitol]]&lt;&gt;"",COUNTIF($B$10:B419,B142),"")</f>
        <v/>
      </c>
      <c r="B142" s="66"/>
      <c r="C142" s="70"/>
      <c r="D142" s="62"/>
      <c r="E142" s="70"/>
      <c r="F142" s="61"/>
      <c r="G142" s="73"/>
      <c r="H142" s="72"/>
    </row>
    <row r="143" spans="1:8">
      <c r="A143" s="74" t="str">
        <f>IF(Tabel14[[#This Row],[Capitol]]&lt;&gt;"",COUNTIF($B$10:B143,B143),"")</f>
        <v/>
      </c>
      <c r="B143" s="66"/>
      <c r="C143" s="70"/>
      <c r="D143" s="62"/>
      <c r="E143" s="70"/>
      <c r="F143" s="61"/>
      <c r="G143" s="73"/>
      <c r="H143" s="72"/>
    </row>
    <row r="144" spans="1:8">
      <c r="A144" s="74" t="str">
        <f>IF(Tabel14[[#This Row],[Capitol]]&lt;&gt;"",COUNTIF($B$10:B144,B144),"")</f>
        <v/>
      </c>
      <c r="B144" s="66"/>
      <c r="C144" s="70"/>
      <c r="D144" s="62"/>
      <c r="E144" s="70"/>
      <c r="F144" s="61"/>
      <c r="G144" s="73"/>
      <c r="H144" s="72"/>
    </row>
    <row r="145" spans="1:8">
      <c r="A145" s="74" t="str">
        <f>IF(Tabel14[[#This Row],[Capitol]]&lt;&gt;"",COUNTIF($B$10:B145,B145),"")</f>
        <v/>
      </c>
      <c r="B145" s="66"/>
      <c r="C145" s="70"/>
      <c r="D145" s="62"/>
      <c r="E145" s="70"/>
      <c r="F145" s="61"/>
      <c r="G145" s="73"/>
      <c r="H145" s="72"/>
    </row>
    <row r="146" spans="1:8">
      <c r="A146" s="42" t="str">
        <f>IF(Tabel14[[#This Row],[Capitol]]&lt;&gt;"",COUNTIF($B$10:B146,B146),"")</f>
        <v/>
      </c>
      <c r="B146" s="23"/>
      <c r="C146" s="15"/>
      <c r="D146" s="7"/>
      <c r="E146" s="15"/>
      <c r="F146" s="28"/>
      <c r="G146" s="17"/>
      <c r="H146" s="18"/>
    </row>
    <row r="147" spans="1:8">
      <c r="A147" s="42" t="str">
        <f>IF(Tabel14[[#This Row],[Capitol]]&lt;&gt;"",COUNTIF($B$10:B147,B147),"")</f>
        <v/>
      </c>
      <c r="B147" s="23"/>
      <c r="C147" s="15"/>
      <c r="D147" s="7"/>
      <c r="E147" s="15"/>
      <c r="F147" s="28"/>
      <c r="G147" s="17"/>
      <c r="H147" s="18"/>
    </row>
    <row r="148" spans="1:8">
      <c r="A148" s="42" t="str">
        <f>IF(Tabel14[[#This Row],[Capitol]]&lt;&gt;"",COUNTIF($B$10:B148,B148),"")</f>
        <v/>
      </c>
      <c r="B148" s="23"/>
      <c r="C148" s="15"/>
      <c r="D148" s="7"/>
      <c r="E148" s="15"/>
      <c r="F148" s="28"/>
      <c r="G148" s="17"/>
      <c r="H148" s="18"/>
    </row>
    <row r="149" spans="1:8">
      <c r="A149" s="42" t="str">
        <f>IF(Tabel14[[#This Row],[Capitol]]&lt;&gt;"",COUNTIF($B$10:B149,B149),"")</f>
        <v/>
      </c>
      <c r="B149" s="23"/>
      <c r="C149" s="15"/>
      <c r="D149" s="7"/>
      <c r="E149" s="15"/>
      <c r="F149" s="28"/>
      <c r="G149" s="17"/>
      <c r="H149" s="18"/>
    </row>
    <row r="150" spans="1:8">
      <c r="A150" s="42" t="str">
        <f>IF(Tabel14[[#This Row],[Capitol]]&lt;&gt;"",COUNTIF($B$10:B150,B150),"")</f>
        <v/>
      </c>
      <c r="B150" s="23"/>
      <c r="C150" s="15"/>
      <c r="D150" s="7"/>
      <c r="E150" s="15"/>
      <c r="F150" s="28"/>
      <c r="G150" s="17"/>
      <c r="H150" s="18"/>
    </row>
    <row r="151" spans="1:8">
      <c r="A151" s="42" t="str">
        <f>IF(Tabel14[[#This Row],[Capitol]]&lt;&gt;"",COUNTIF($B$10:B151,B151),"")</f>
        <v/>
      </c>
      <c r="B151" s="23"/>
      <c r="C151" s="15"/>
      <c r="D151" s="7"/>
      <c r="E151" s="15"/>
      <c r="F151" s="28"/>
      <c r="G151" s="17"/>
      <c r="H151" s="18"/>
    </row>
    <row r="152" spans="1:8">
      <c r="A152" s="42" t="str">
        <f>IF(Tabel14[[#This Row],[Capitol]]&lt;&gt;"",COUNTIF($B$10:B152,B152),"")</f>
        <v/>
      </c>
      <c r="B152" s="23"/>
      <c r="C152" s="15"/>
      <c r="D152" s="7"/>
      <c r="E152" s="15"/>
      <c r="F152" s="28"/>
      <c r="G152" s="17"/>
      <c r="H152" s="18"/>
    </row>
    <row r="153" spans="1:8">
      <c r="A153" s="42" t="str">
        <f>IF(Tabel14[[#This Row],[Capitol]]&lt;&gt;"",COUNTIF($B$10:B153,B153),"")</f>
        <v/>
      </c>
      <c r="B153" s="23"/>
      <c r="C153" s="15"/>
      <c r="D153" s="7"/>
      <c r="E153" s="15"/>
      <c r="F153" s="28"/>
      <c r="G153" s="17"/>
      <c r="H153" s="18"/>
    </row>
    <row r="154" spans="1:8">
      <c r="A154" s="42" t="str">
        <f>IF(Tabel14[[#This Row],[Capitol]]&lt;&gt;"",COUNTIF($B$10:B154,B154),"")</f>
        <v/>
      </c>
      <c r="B154" s="23"/>
      <c r="C154" s="15"/>
      <c r="D154" s="7"/>
      <c r="E154" s="15"/>
      <c r="F154" s="28"/>
      <c r="G154" s="17"/>
      <c r="H154" s="18"/>
    </row>
    <row r="155" spans="1:8">
      <c r="A155" s="42" t="str">
        <f>IF(Tabel14[[#This Row],[Capitol]]&lt;&gt;"",COUNTIF($B$10:B155,B155),"")</f>
        <v/>
      </c>
      <c r="B155" s="23"/>
      <c r="C155" s="15"/>
      <c r="D155" s="7"/>
      <c r="E155" s="15"/>
      <c r="F155" s="28"/>
      <c r="G155" s="17"/>
      <c r="H155" s="18"/>
    </row>
    <row r="156" spans="1:8">
      <c r="A156" s="42" t="str">
        <f>IF(Tabel14[[#This Row],[Capitol]]&lt;&gt;"",COUNTIF($B$10:B156,B156),"")</f>
        <v/>
      </c>
      <c r="B156" s="23"/>
      <c r="C156" s="15"/>
      <c r="D156" s="7"/>
      <c r="E156" s="15"/>
      <c r="F156" s="28"/>
      <c r="G156" s="17"/>
      <c r="H156" s="18"/>
    </row>
    <row r="157" spans="1:8">
      <c r="A157" s="42" t="str">
        <f>IF(Tabel14[[#This Row],[Capitol]]&lt;&gt;"",COUNTIF($B$10:B157,B157),"")</f>
        <v/>
      </c>
      <c r="B157" s="23"/>
      <c r="C157" s="15"/>
      <c r="D157" s="7"/>
      <c r="E157" s="15"/>
      <c r="F157" s="28"/>
      <c r="G157" s="17"/>
      <c r="H157" s="18"/>
    </row>
    <row r="158" spans="1:8">
      <c r="A158" s="42" t="str">
        <f>IF(Tabel14[[#This Row],[Capitol]]&lt;&gt;"",COUNTIF($B$10:B158,B158),"")</f>
        <v/>
      </c>
      <c r="B158" s="23"/>
      <c r="C158" s="15"/>
      <c r="D158" s="7"/>
      <c r="E158" s="15"/>
      <c r="F158" s="28"/>
      <c r="G158" s="17"/>
      <c r="H158" s="18"/>
    </row>
    <row r="159" spans="1:8">
      <c r="A159" s="42" t="str">
        <f>IF(Tabel14[[#This Row],[Capitol]]&lt;&gt;"",COUNTIF($B$10:B159,B159),"")</f>
        <v/>
      </c>
      <c r="B159" s="23"/>
      <c r="C159" s="15"/>
      <c r="D159" s="7"/>
      <c r="E159" s="15"/>
      <c r="F159" s="28"/>
      <c r="G159" s="17"/>
      <c r="H159" s="18"/>
    </row>
    <row r="160" spans="1:8">
      <c r="A160" s="42" t="str">
        <f>IF(Tabel14[[#This Row],[Capitol]]&lt;&gt;"",COUNTIF($B$10:B160,B160),"")</f>
        <v/>
      </c>
      <c r="B160" s="23"/>
      <c r="C160" s="15"/>
      <c r="D160" s="7"/>
      <c r="E160" s="15"/>
      <c r="F160" s="28"/>
      <c r="G160" s="17"/>
      <c r="H160" s="18"/>
    </row>
    <row r="161" spans="1:8">
      <c r="A161" s="42" t="str">
        <f>IF(Tabel14[[#This Row],[Capitol]]&lt;&gt;"",COUNTIF($B$10:B161,B161),"")</f>
        <v/>
      </c>
      <c r="B161" s="23"/>
      <c r="C161" s="15"/>
      <c r="D161" s="7"/>
      <c r="E161" s="15"/>
      <c r="F161" s="28"/>
      <c r="G161" s="17"/>
      <c r="H161" s="18"/>
    </row>
    <row r="162" spans="1:8">
      <c r="A162" s="42" t="str">
        <f>IF(Tabel14[[#This Row],[Capitol]]&lt;&gt;"",COUNTIF($B$10:B162,B162),"")</f>
        <v/>
      </c>
      <c r="B162" s="23"/>
      <c r="C162" s="15"/>
      <c r="D162" s="7"/>
      <c r="E162" s="15"/>
      <c r="F162" s="28"/>
      <c r="G162" s="17"/>
      <c r="H162" s="18"/>
    </row>
    <row r="163" spans="1:8">
      <c r="A163" s="42" t="str">
        <f>IF(Tabel14[[#This Row],[Capitol]]&lt;&gt;"",COUNTIF($B$10:B163,B163),"")</f>
        <v/>
      </c>
      <c r="B163" s="23"/>
      <c r="C163" s="15"/>
      <c r="D163" s="7"/>
      <c r="E163" s="15"/>
      <c r="F163" s="28"/>
      <c r="G163" s="17"/>
      <c r="H163" s="18"/>
    </row>
    <row r="164" spans="1:8">
      <c r="A164" s="42" t="str">
        <f>IF(Tabel14[[#This Row],[Capitol]]&lt;&gt;"",COUNTIF($B$10:B164,B164),"")</f>
        <v/>
      </c>
      <c r="B164" s="23"/>
      <c r="C164" s="15"/>
      <c r="D164" s="7"/>
      <c r="E164" s="15"/>
      <c r="F164" s="28"/>
      <c r="G164" s="17"/>
      <c r="H164" s="18"/>
    </row>
    <row r="165" spans="1:8">
      <c r="A165" s="42" t="str">
        <f>IF(Tabel14[[#This Row],[Capitol]]&lt;&gt;"",COUNTIF($B$10:B165,B165),"")</f>
        <v/>
      </c>
      <c r="B165" s="23"/>
      <c r="C165" s="15"/>
      <c r="D165" s="7"/>
      <c r="E165" s="15"/>
      <c r="F165" s="28"/>
      <c r="G165" s="17"/>
      <c r="H165" s="18"/>
    </row>
    <row r="166" spans="1:8">
      <c r="A166" s="42" t="str">
        <f>IF(Tabel14[[#This Row],[Capitol]]&lt;&gt;"",COUNTIF($B$10:B166,B166),"")</f>
        <v/>
      </c>
      <c r="B166" s="23"/>
      <c r="C166" s="15"/>
      <c r="D166" s="7"/>
      <c r="E166" s="15"/>
      <c r="F166" s="28"/>
      <c r="G166" s="17"/>
      <c r="H166" s="18"/>
    </row>
    <row r="167" spans="1:8">
      <c r="A167" s="42" t="str">
        <f>IF(Tabel14[[#This Row],[Capitol]]&lt;&gt;"",COUNTIF($B$10:B167,B167),"")</f>
        <v/>
      </c>
      <c r="B167" s="23"/>
      <c r="C167" s="15"/>
      <c r="D167" s="7"/>
      <c r="E167" s="15"/>
      <c r="F167" s="28"/>
      <c r="G167" s="17"/>
      <c r="H167" s="18"/>
    </row>
    <row r="168" spans="1:8">
      <c r="A168" s="42" t="str">
        <f>IF(Tabel14[[#This Row],[Capitol]]&lt;&gt;"",COUNTIF($B$10:B168,B168),"")</f>
        <v/>
      </c>
      <c r="B168" s="23"/>
      <c r="C168" s="15"/>
      <c r="D168" s="7"/>
      <c r="E168" s="15"/>
      <c r="F168" s="28"/>
      <c r="G168" s="17"/>
      <c r="H168" s="18"/>
    </row>
    <row r="169" spans="1:8">
      <c r="A169" s="42" t="str">
        <f>IF(Tabel14[[#This Row],[Capitol]]&lt;&gt;"",COUNTIF($B$10:B169,B169),"")</f>
        <v/>
      </c>
      <c r="B169" s="23"/>
      <c r="C169" s="15"/>
      <c r="D169" s="7"/>
      <c r="E169" s="15"/>
      <c r="F169" s="28"/>
      <c r="G169" s="17"/>
      <c r="H169" s="18"/>
    </row>
    <row r="170" spans="1:8">
      <c r="A170" s="42" t="str">
        <f>IF(Tabel14[[#This Row],[Capitol]]&lt;&gt;"",COUNTIF($B$10:B170,B170),"")</f>
        <v/>
      </c>
      <c r="B170" s="23"/>
      <c r="C170" s="15"/>
      <c r="D170" s="7"/>
      <c r="E170" s="15"/>
      <c r="F170" s="28"/>
      <c r="G170" s="17"/>
      <c r="H170" s="18"/>
    </row>
    <row r="171" spans="1:8">
      <c r="A171" s="42" t="str">
        <f>IF(Tabel14[[#This Row],[Capitol]]&lt;&gt;"",COUNTIF($B$10:B171,B171),"")</f>
        <v/>
      </c>
      <c r="B171" s="23"/>
      <c r="C171" s="15"/>
      <c r="D171" s="7"/>
      <c r="E171" s="15"/>
      <c r="F171" s="28"/>
      <c r="G171" s="17"/>
      <c r="H171" s="18"/>
    </row>
    <row r="172" spans="1:8">
      <c r="A172" s="42" t="str">
        <f>IF(Tabel14[[#This Row],[Capitol]]&lt;&gt;"",COUNTIF($B$10:B172,B172),"")</f>
        <v/>
      </c>
      <c r="B172" s="23"/>
      <c r="C172" s="15"/>
      <c r="D172" s="7"/>
      <c r="E172" s="15"/>
      <c r="F172" s="28"/>
      <c r="G172" s="17"/>
      <c r="H172" s="18"/>
    </row>
    <row r="173" spans="1:8">
      <c r="A173" s="42" t="str">
        <f>IF(Tabel14[[#This Row],[Capitol]]&lt;&gt;"",COUNTIF($B$10:B173,B173),"")</f>
        <v/>
      </c>
      <c r="B173" s="23"/>
      <c r="C173" s="15"/>
      <c r="D173" s="7"/>
      <c r="E173" s="15"/>
      <c r="F173" s="28"/>
      <c r="G173" s="17"/>
      <c r="H173" s="18"/>
    </row>
    <row r="174" spans="1:8">
      <c r="A174" s="42" t="str">
        <f>IF(Tabel14[[#This Row],[Capitol]]&lt;&gt;"",COUNTIF($B$10:B174,B174),"")</f>
        <v/>
      </c>
      <c r="B174" s="23"/>
      <c r="C174" s="15"/>
      <c r="D174" s="7"/>
      <c r="E174" s="15"/>
      <c r="F174" s="28"/>
      <c r="G174" s="17"/>
      <c r="H174" s="18"/>
    </row>
    <row r="175" spans="1:8">
      <c r="A175" s="42" t="str">
        <f>IF(Tabel14[[#This Row],[Capitol]]&lt;&gt;"",COUNTIF($B$10:B175,B175),"")</f>
        <v/>
      </c>
      <c r="B175" s="23"/>
      <c r="C175" s="15"/>
      <c r="D175" s="7"/>
      <c r="E175" s="15"/>
      <c r="F175" s="28"/>
      <c r="G175" s="17"/>
      <c r="H175" s="18"/>
    </row>
    <row r="176" spans="1:8">
      <c r="A176" s="42" t="str">
        <f>IF(Tabel14[[#This Row],[Capitol]]&lt;&gt;"",COUNTIF($B$10:B176,B176),"")</f>
        <v/>
      </c>
      <c r="B176" s="23"/>
      <c r="C176" s="15"/>
      <c r="D176" s="7"/>
      <c r="E176" s="15"/>
      <c r="F176" s="28"/>
      <c r="G176" s="17"/>
      <c r="H176" s="18"/>
    </row>
    <row r="177" spans="1:8">
      <c r="A177" s="42" t="str">
        <f>IF(Tabel14[[#This Row],[Capitol]]&lt;&gt;"",COUNTIF($B$10:B177,B177),"")</f>
        <v/>
      </c>
      <c r="B177" s="23"/>
      <c r="C177" s="15"/>
      <c r="D177" s="7"/>
      <c r="E177" s="15"/>
      <c r="F177" s="28"/>
      <c r="G177" s="17"/>
      <c r="H177" s="18"/>
    </row>
    <row r="178" spans="1:8">
      <c r="A178" s="42" t="str">
        <f>IF(Tabel14[[#This Row],[Capitol]]&lt;&gt;"",COUNTIF($B$10:B178,B178),"")</f>
        <v/>
      </c>
      <c r="B178" s="23"/>
      <c r="C178" s="15"/>
      <c r="D178" s="7"/>
      <c r="E178" s="15"/>
      <c r="F178" s="28"/>
      <c r="G178" s="17"/>
      <c r="H178" s="18"/>
    </row>
    <row r="179" spans="1:8">
      <c r="A179" s="42" t="str">
        <f>IF(Tabel14[[#This Row],[Capitol]]&lt;&gt;"",COUNTIF($B$10:B179,B179),"")</f>
        <v/>
      </c>
      <c r="B179" s="23"/>
      <c r="C179" s="15"/>
      <c r="D179" s="7"/>
      <c r="E179" s="15"/>
      <c r="F179" s="28"/>
      <c r="G179" s="17"/>
      <c r="H179" s="18"/>
    </row>
    <row r="180" spans="1:8">
      <c r="A180" s="42" t="str">
        <f>IF(Tabel14[[#This Row],[Capitol]]&lt;&gt;"",COUNTIF($B$10:B180,B180),"")</f>
        <v/>
      </c>
      <c r="B180" s="23"/>
      <c r="C180" s="15"/>
      <c r="D180" s="7"/>
      <c r="E180" s="15"/>
      <c r="F180" s="28"/>
      <c r="G180" s="17"/>
      <c r="H180" s="18"/>
    </row>
    <row r="181" spans="1:8">
      <c r="A181" s="42" t="str">
        <f>IF(Tabel14[[#This Row],[Capitol]]&lt;&gt;"",COUNTIF($B$10:B181,B181),"")</f>
        <v/>
      </c>
      <c r="B181" s="23"/>
      <c r="C181" s="15"/>
      <c r="D181" s="7"/>
      <c r="E181" s="15"/>
      <c r="F181" s="28"/>
      <c r="G181" s="17"/>
      <c r="H181" s="18"/>
    </row>
    <row r="182" spans="1:8">
      <c r="A182" s="42" t="str">
        <f>IF(Tabel14[[#This Row],[Capitol]]&lt;&gt;"",COUNTIF($B$10:B182,B182),"")</f>
        <v/>
      </c>
      <c r="B182" s="23"/>
      <c r="C182" s="15"/>
      <c r="D182" s="7"/>
      <c r="E182" s="15"/>
      <c r="F182" s="28"/>
      <c r="G182" s="17"/>
      <c r="H182" s="18"/>
    </row>
    <row r="183" spans="1:8">
      <c r="A183" s="42" t="str">
        <f>IF(Tabel14[[#This Row],[Capitol]]&lt;&gt;"",COUNTIF($B$10:B183,B183),"")</f>
        <v/>
      </c>
      <c r="B183" s="23"/>
      <c r="C183" s="15"/>
      <c r="D183" s="7"/>
      <c r="E183" s="15"/>
      <c r="F183" s="28"/>
      <c r="G183" s="17"/>
      <c r="H183" s="18"/>
    </row>
    <row r="184" spans="1:8">
      <c r="A184" s="42" t="str">
        <f>IF(Tabel14[[#This Row],[Capitol]]&lt;&gt;"",COUNTIF($B$10:B184,B184),"")</f>
        <v/>
      </c>
      <c r="B184" s="23"/>
      <c r="C184" s="15"/>
      <c r="D184" s="7"/>
      <c r="E184" s="15"/>
      <c r="F184" s="28"/>
      <c r="G184" s="17"/>
      <c r="H184" s="18"/>
    </row>
    <row r="185" spans="1:8">
      <c r="A185" s="42" t="str">
        <f>IF(Tabel14[[#This Row],[Capitol]]&lt;&gt;"",COUNTIF($B$10:B185,B185),"")</f>
        <v/>
      </c>
      <c r="B185" s="23"/>
      <c r="C185" s="15"/>
      <c r="D185" s="7"/>
      <c r="E185" s="15"/>
      <c r="F185" s="28"/>
      <c r="G185" s="17"/>
      <c r="H185" s="18"/>
    </row>
    <row r="186" spans="1:8">
      <c r="A186" s="42" t="str">
        <f>IF(Tabel14[[#This Row],[Capitol]]&lt;&gt;"",COUNTIF($B$10:B186,B186),"")</f>
        <v/>
      </c>
      <c r="B186" s="23"/>
      <c r="C186" s="15"/>
      <c r="D186" s="7"/>
      <c r="E186" s="15"/>
      <c r="F186" s="28"/>
      <c r="G186" s="17"/>
      <c r="H186" s="18"/>
    </row>
    <row r="187" spans="1:8">
      <c r="A187" s="42" t="str">
        <f>IF(Tabel14[[#This Row],[Capitol]]&lt;&gt;"",COUNTIF($B$10:B187,B187),"")</f>
        <v/>
      </c>
      <c r="B187" s="23"/>
      <c r="C187" s="15"/>
      <c r="D187" s="7"/>
      <c r="E187" s="15"/>
      <c r="F187" s="28"/>
      <c r="G187" s="17"/>
      <c r="H187" s="18"/>
    </row>
    <row r="188" spans="1:8">
      <c r="A188" s="42" t="str">
        <f>IF(Tabel14[[#This Row],[Capitol]]&lt;&gt;"",COUNTIF($B$10:B188,B188),"")</f>
        <v/>
      </c>
      <c r="B188" s="23"/>
      <c r="C188" s="15"/>
      <c r="D188" s="7"/>
      <c r="E188" s="15"/>
      <c r="F188" s="28"/>
      <c r="G188" s="17"/>
      <c r="H188" s="18"/>
    </row>
    <row r="189" spans="1:8">
      <c r="A189" s="42" t="str">
        <f>IF(Tabel14[[#This Row],[Capitol]]&lt;&gt;"",COUNTIF($B$10:B189,B189),"")</f>
        <v/>
      </c>
      <c r="B189" s="23"/>
      <c r="C189" s="15"/>
      <c r="D189" s="7"/>
      <c r="E189" s="15"/>
      <c r="F189" s="28"/>
      <c r="G189" s="17"/>
      <c r="H189" s="18"/>
    </row>
    <row r="190" spans="1:8">
      <c r="A190" s="42" t="str">
        <f>IF(Tabel14[[#This Row],[Capitol]]&lt;&gt;"",COUNTIF($B$10:B190,B190),"")</f>
        <v/>
      </c>
      <c r="B190" s="23"/>
      <c r="C190" s="15"/>
      <c r="D190" s="7"/>
      <c r="E190" s="15"/>
      <c r="F190" s="28"/>
      <c r="G190" s="17"/>
      <c r="H190" s="18"/>
    </row>
    <row r="191" spans="1:8">
      <c r="A191" s="42" t="str">
        <f>IF(Tabel14[[#This Row],[Capitol]]&lt;&gt;"",COUNTIF($B$10:B191,B191),"")</f>
        <v/>
      </c>
      <c r="B191" s="23"/>
      <c r="C191" s="15"/>
      <c r="D191" s="7"/>
      <c r="E191" s="15"/>
      <c r="F191" s="28"/>
      <c r="G191" s="17"/>
      <c r="H191" s="18"/>
    </row>
    <row r="192" spans="1:8">
      <c r="A192" s="42" t="str">
        <f>IF(Tabel14[[#This Row],[Capitol]]&lt;&gt;"",COUNTIF($B$10:B192,B192),"")</f>
        <v/>
      </c>
      <c r="B192" s="23"/>
      <c r="C192" s="15"/>
      <c r="D192" s="7"/>
      <c r="E192" s="15"/>
      <c r="F192" s="28"/>
      <c r="G192" s="17"/>
      <c r="H192" s="18"/>
    </row>
    <row r="193" spans="1:8">
      <c r="A193" s="42" t="str">
        <f>IF(Tabel14[[#This Row],[Capitol]]&lt;&gt;"",COUNTIF($B$10:B193,B193),"")</f>
        <v/>
      </c>
      <c r="B193" s="23"/>
      <c r="C193" s="15"/>
      <c r="D193" s="7"/>
      <c r="E193" s="15"/>
      <c r="F193" s="28"/>
      <c r="G193" s="17"/>
      <c r="H193" s="18"/>
    </row>
    <row r="194" spans="1:8">
      <c r="A194" s="42" t="str">
        <f>IF(Tabel14[[#This Row],[Capitol]]&lt;&gt;"",COUNTIF($B$10:B194,B194),"")</f>
        <v/>
      </c>
      <c r="B194" s="23"/>
      <c r="C194" s="15"/>
      <c r="D194" s="7"/>
      <c r="E194" s="15"/>
      <c r="F194" s="28"/>
      <c r="G194" s="17"/>
      <c r="H194" s="18"/>
    </row>
    <row r="195" spans="1:8">
      <c r="A195" s="42" t="str">
        <f>IF(Tabel14[[#This Row],[Capitol]]&lt;&gt;"",COUNTIF($B$10:B195,B195),"")</f>
        <v/>
      </c>
      <c r="B195" s="23"/>
      <c r="C195" s="15"/>
      <c r="D195" s="7"/>
      <c r="E195" s="15"/>
      <c r="F195" s="28"/>
      <c r="G195" s="17"/>
      <c r="H195" s="18"/>
    </row>
    <row r="196" spans="1:8">
      <c r="A196" s="42" t="str">
        <f>IF(Tabel14[[#This Row],[Capitol]]&lt;&gt;"",COUNTIF($B$10:B196,B196),"")</f>
        <v/>
      </c>
      <c r="B196" s="23"/>
      <c r="C196" s="15"/>
      <c r="D196" s="7"/>
      <c r="E196" s="15"/>
      <c r="F196" s="28"/>
      <c r="G196" s="17"/>
      <c r="H196" s="18"/>
    </row>
    <row r="197" spans="1:8">
      <c r="A197" s="42" t="str">
        <f>IF(Tabel14[[#This Row],[Capitol]]&lt;&gt;"",COUNTIF($B$10:B197,B197),"")</f>
        <v/>
      </c>
      <c r="B197" s="23"/>
      <c r="C197" s="15"/>
      <c r="D197" s="7"/>
      <c r="E197" s="15"/>
      <c r="F197" s="28"/>
      <c r="G197" s="17"/>
      <c r="H197" s="18"/>
    </row>
    <row r="198" spans="1:8">
      <c r="A198" s="42" t="str">
        <f>IF(Tabel14[[#This Row],[Capitol]]&lt;&gt;"",COUNTIF($B$10:B198,B198),"")</f>
        <v/>
      </c>
      <c r="B198" s="23"/>
      <c r="C198" s="15"/>
      <c r="D198" s="7"/>
      <c r="E198" s="15"/>
      <c r="F198" s="28"/>
      <c r="G198" s="17"/>
      <c r="H198" s="18"/>
    </row>
    <row r="199" spans="1:8">
      <c r="A199" s="42" t="str">
        <f>IF(Tabel14[[#This Row],[Capitol]]&lt;&gt;"",COUNTIF($B$10:B199,B199),"")</f>
        <v/>
      </c>
      <c r="B199" s="23"/>
      <c r="C199" s="15"/>
      <c r="D199" s="7"/>
      <c r="E199" s="15"/>
      <c r="F199" s="28"/>
      <c r="G199" s="17"/>
      <c r="H199" s="18"/>
    </row>
    <row r="200" spans="1:8">
      <c r="A200" s="42" t="str">
        <f>IF(Tabel14[[#This Row],[Capitol]]&lt;&gt;"",COUNTIF($B$10:B200,B200),"")</f>
        <v/>
      </c>
      <c r="B200" s="23"/>
      <c r="C200" s="15"/>
      <c r="D200" s="7"/>
      <c r="E200" s="15"/>
      <c r="F200" s="28"/>
      <c r="G200" s="17"/>
      <c r="H200" s="18"/>
    </row>
    <row r="201" spans="1:8">
      <c r="A201" s="42" t="str">
        <f>IF(Tabel14[[#This Row],[Capitol]]&lt;&gt;"",COUNTIF($B$10:B201,B201),"")</f>
        <v/>
      </c>
      <c r="B201" s="23"/>
      <c r="C201" s="15"/>
      <c r="D201" s="7"/>
      <c r="E201" s="15"/>
      <c r="F201" s="28"/>
      <c r="G201" s="17"/>
      <c r="H201" s="18"/>
    </row>
    <row r="202" spans="1:8">
      <c r="A202" s="42" t="str">
        <f>IF(Tabel14[[#This Row],[Capitol]]&lt;&gt;"",COUNTIF($B$10:B202,B202),"")</f>
        <v/>
      </c>
      <c r="B202" s="23"/>
      <c r="C202" s="15"/>
      <c r="D202" s="7"/>
      <c r="E202" s="15"/>
      <c r="F202" s="28"/>
      <c r="G202" s="17"/>
      <c r="H202" s="18"/>
    </row>
    <row r="203" spans="1:8">
      <c r="A203" s="42" t="str">
        <f>IF(Tabel14[[#This Row],[Capitol]]&lt;&gt;"",COUNTIF($B$10:B203,B203),"")</f>
        <v/>
      </c>
      <c r="B203" s="23"/>
      <c r="C203" s="15"/>
      <c r="D203" s="7"/>
      <c r="E203" s="15"/>
      <c r="F203" s="28"/>
      <c r="G203" s="17"/>
      <c r="H203" s="18"/>
    </row>
    <row r="204" spans="1:8">
      <c r="A204" s="42" t="str">
        <f>IF(Tabel14[[#This Row],[Capitol]]&lt;&gt;"",COUNTIF($B$10:B204,B204),"")</f>
        <v/>
      </c>
      <c r="B204" s="23"/>
      <c r="C204" s="15"/>
      <c r="D204" s="7"/>
      <c r="E204" s="15"/>
      <c r="F204" s="28"/>
      <c r="G204" s="17"/>
      <c r="H204" s="18"/>
    </row>
    <row r="205" spans="1:8">
      <c r="A205" s="42" t="str">
        <f>IF(Tabel14[[#This Row],[Capitol]]&lt;&gt;"",COUNTIF($B$10:B205,B205),"")</f>
        <v/>
      </c>
      <c r="B205" s="23"/>
      <c r="C205" s="15"/>
      <c r="D205" s="7"/>
      <c r="E205" s="15"/>
      <c r="F205" s="28"/>
      <c r="G205" s="17"/>
      <c r="H205" s="18"/>
    </row>
    <row r="206" spans="1:8">
      <c r="A206" s="42" t="str">
        <f>IF(Tabel14[[#This Row],[Capitol]]&lt;&gt;"",COUNTIF($B$10:B206,B206),"")</f>
        <v/>
      </c>
      <c r="B206" s="23"/>
      <c r="C206" s="15"/>
      <c r="D206" s="7"/>
      <c r="E206" s="15"/>
      <c r="F206" s="28"/>
      <c r="G206" s="17"/>
      <c r="H206" s="18"/>
    </row>
    <row r="207" spans="1:8">
      <c r="A207" s="42" t="str">
        <f>IF(Tabel14[[#This Row],[Capitol]]&lt;&gt;"",COUNTIF($B$10:B207,B207),"")</f>
        <v/>
      </c>
      <c r="B207" s="23"/>
      <c r="C207" s="15"/>
      <c r="D207" s="7"/>
      <c r="E207" s="15"/>
      <c r="F207" s="28"/>
      <c r="G207" s="17"/>
      <c r="H207" s="18"/>
    </row>
    <row r="208" spans="1:8">
      <c r="A208" s="42" t="str">
        <f>IF(Tabel14[[#This Row],[Capitol]]&lt;&gt;"",COUNTIF($B$10:B208,B208),"")</f>
        <v/>
      </c>
      <c r="B208" s="23"/>
      <c r="C208" s="15"/>
      <c r="D208" s="7"/>
      <c r="E208" s="15"/>
      <c r="F208" s="28"/>
      <c r="G208" s="17"/>
      <c r="H208" s="18"/>
    </row>
    <row r="209" spans="1:8">
      <c r="A209" s="42" t="str">
        <f>IF(Tabel14[[#This Row],[Capitol]]&lt;&gt;"",COUNTIF($B$10:B209,B209),"")</f>
        <v/>
      </c>
      <c r="B209" s="23"/>
      <c r="C209" s="15"/>
      <c r="D209" s="7"/>
      <c r="E209" s="15"/>
      <c r="F209" s="28"/>
      <c r="G209" s="17"/>
      <c r="H209" s="18"/>
    </row>
    <row r="210" spans="1:8">
      <c r="A210" s="42" t="str">
        <f>IF(Tabel14[[#This Row],[Capitol]]&lt;&gt;"",COUNTIF($B$10:B210,B210),"")</f>
        <v/>
      </c>
      <c r="B210" s="23"/>
      <c r="C210" s="15"/>
      <c r="D210" s="7"/>
      <c r="E210" s="15"/>
      <c r="F210" s="28"/>
      <c r="G210" s="17"/>
      <c r="H210" s="18"/>
    </row>
    <row r="211" spans="1:8">
      <c r="A211" s="42" t="str">
        <f>IF(Tabel14[[#This Row],[Capitol]]&lt;&gt;"",COUNTIF($B$10:B211,B211),"")</f>
        <v/>
      </c>
      <c r="B211" s="23"/>
      <c r="C211" s="15"/>
      <c r="D211" s="7"/>
      <c r="E211" s="15"/>
      <c r="F211" s="28"/>
      <c r="G211" s="17"/>
      <c r="H211" s="18"/>
    </row>
    <row r="212" spans="1:8">
      <c r="A212" s="42" t="str">
        <f>IF(Tabel14[[#This Row],[Capitol]]&lt;&gt;"",COUNTIF($B$10:B212,B212),"")</f>
        <v/>
      </c>
      <c r="B212" s="23"/>
      <c r="C212" s="15"/>
      <c r="D212" s="7"/>
      <c r="E212" s="15"/>
      <c r="F212" s="28"/>
      <c r="G212" s="17"/>
      <c r="H212" s="18"/>
    </row>
    <row r="213" spans="1:8">
      <c r="A213" s="42" t="str">
        <f>IF(Tabel14[[#This Row],[Capitol]]&lt;&gt;"",COUNTIF($B$10:B213,B213),"")</f>
        <v/>
      </c>
      <c r="B213" s="23"/>
      <c r="C213" s="15"/>
      <c r="D213" s="7"/>
      <c r="E213" s="15"/>
      <c r="F213" s="28"/>
      <c r="G213" s="17"/>
      <c r="H213" s="18"/>
    </row>
    <row r="214" spans="1:8">
      <c r="A214" s="42" t="str">
        <f>IF(Tabel14[[#This Row],[Capitol]]&lt;&gt;"",COUNTIF($B$10:B214,B214),"")</f>
        <v/>
      </c>
      <c r="B214" s="23"/>
      <c r="C214" s="15"/>
      <c r="D214" s="7"/>
      <c r="E214" s="15"/>
      <c r="F214" s="28"/>
      <c r="G214" s="17"/>
      <c r="H214" s="18"/>
    </row>
    <row r="215" spans="1:8">
      <c r="A215" s="42" t="str">
        <f>IF(Tabel14[[#This Row],[Capitol]]&lt;&gt;"",COUNTIF($B$10:B215,B215),"")</f>
        <v/>
      </c>
      <c r="B215" s="23"/>
      <c r="C215" s="15"/>
      <c r="D215" s="7"/>
      <c r="E215" s="15"/>
      <c r="F215" s="28"/>
      <c r="G215" s="17"/>
      <c r="H215" s="18"/>
    </row>
    <row r="216" spans="1:8">
      <c r="A216" s="42" t="str">
        <f>IF(Tabel14[[#This Row],[Capitol]]&lt;&gt;"",COUNTIF($B$10:B216,B216),"")</f>
        <v/>
      </c>
      <c r="B216" s="23"/>
      <c r="C216" s="15"/>
      <c r="D216" s="7"/>
      <c r="E216" s="15"/>
      <c r="F216" s="28"/>
      <c r="G216" s="17"/>
      <c r="H216" s="18"/>
    </row>
    <row r="217" spans="1:8">
      <c r="A217" s="42" t="str">
        <f>IF(Tabel14[[#This Row],[Capitol]]&lt;&gt;"",COUNTIF($B$10:B217,B217),"")</f>
        <v/>
      </c>
      <c r="B217" s="23"/>
      <c r="C217" s="15"/>
      <c r="D217" s="7"/>
      <c r="E217" s="15"/>
      <c r="F217" s="28"/>
      <c r="G217" s="17"/>
      <c r="H217" s="18"/>
    </row>
    <row r="218" spans="1:8">
      <c r="A218" s="42" t="str">
        <f>IF(Tabel14[[#This Row],[Capitol]]&lt;&gt;"",COUNTIF($B$10:B218,B218),"")</f>
        <v/>
      </c>
      <c r="B218" s="23"/>
      <c r="C218" s="15"/>
      <c r="D218" s="7"/>
      <c r="E218" s="15"/>
      <c r="F218" s="28"/>
      <c r="G218" s="17"/>
      <c r="H218" s="18"/>
    </row>
    <row r="219" spans="1:8">
      <c r="A219" s="42" t="str">
        <f>IF(Tabel14[[#This Row],[Capitol]]&lt;&gt;"",COUNTIF($B$10:B219,B219),"")</f>
        <v/>
      </c>
      <c r="B219" s="23"/>
      <c r="C219" s="15"/>
      <c r="D219" s="7"/>
      <c r="E219" s="15"/>
      <c r="F219" s="28"/>
      <c r="G219" s="17"/>
      <c r="H219" s="18"/>
    </row>
    <row r="220" spans="1:8">
      <c r="A220" s="42" t="str">
        <f>IF(Tabel14[[#This Row],[Capitol]]&lt;&gt;"",COUNTIF($B$10:B220,B220),"")</f>
        <v/>
      </c>
      <c r="B220" s="23"/>
      <c r="C220" s="15"/>
      <c r="D220" s="7"/>
      <c r="E220" s="15"/>
      <c r="F220" s="28"/>
      <c r="G220" s="17"/>
      <c r="H220" s="18"/>
    </row>
    <row r="221" spans="1:8">
      <c r="A221" s="42" t="str">
        <f>IF(Tabel14[[#This Row],[Capitol]]&lt;&gt;"",COUNTIF($B$10:B221,B221),"")</f>
        <v/>
      </c>
      <c r="B221" s="23"/>
      <c r="C221" s="15"/>
      <c r="D221" s="7"/>
      <c r="E221" s="15"/>
      <c r="F221" s="28"/>
      <c r="G221" s="17"/>
      <c r="H221" s="18"/>
    </row>
    <row r="222" spans="1:8">
      <c r="A222" s="42" t="str">
        <f>IF(Tabel14[[#This Row],[Capitol]]&lt;&gt;"",COUNTIF($B$10:B222,B222),"")</f>
        <v/>
      </c>
      <c r="B222" s="23"/>
      <c r="C222" s="15"/>
      <c r="D222" s="7"/>
      <c r="E222" s="15"/>
      <c r="F222" s="28"/>
      <c r="G222" s="17"/>
      <c r="H222" s="18"/>
    </row>
    <row r="223" spans="1:8">
      <c r="A223" s="42" t="str">
        <f>IF(Tabel14[[#This Row],[Capitol]]&lt;&gt;"",COUNTIF($B$10:B223,B223),"")</f>
        <v/>
      </c>
      <c r="B223" s="23"/>
      <c r="C223" s="15"/>
      <c r="D223" s="7"/>
      <c r="E223" s="15"/>
      <c r="F223" s="28"/>
      <c r="G223" s="17"/>
      <c r="H223" s="18"/>
    </row>
    <row r="224" spans="1:8">
      <c r="A224" s="42" t="str">
        <f>IF(Tabel14[[#This Row],[Capitol]]&lt;&gt;"",COUNTIF($B$10:B224,B224),"")</f>
        <v/>
      </c>
      <c r="B224" s="23"/>
      <c r="C224" s="15"/>
      <c r="D224" s="7"/>
      <c r="E224" s="15"/>
      <c r="F224" s="28"/>
      <c r="G224" s="17"/>
      <c r="H224" s="18"/>
    </row>
    <row r="225" spans="1:8">
      <c r="A225" s="42" t="str">
        <f>IF(Tabel14[[#This Row],[Capitol]]&lt;&gt;"",COUNTIF($B$10:B225,B225),"")</f>
        <v/>
      </c>
      <c r="B225" s="23"/>
      <c r="C225" s="15"/>
      <c r="D225" s="7"/>
      <c r="E225" s="15"/>
      <c r="F225" s="28"/>
      <c r="G225" s="17"/>
      <c r="H225" s="18"/>
    </row>
    <row r="226" spans="1:8">
      <c r="A226" s="42" t="str">
        <f>IF(Tabel14[[#This Row],[Capitol]]&lt;&gt;"",COUNTIF($B$10:B226,B226),"")</f>
        <v/>
      </c>
      <c r="B226" s="23"/>
      <c r="C226" s="15"/>
      <c r="D226" s="7"/>
      <c r="E226" s="15"/>
      <c r="F226" s="28"/>
      <c r="G226" s="17"/>
      <c r="H226" s="18"/>
    </row>
    <row r="227" spans="1:8">
      <c r="A227" s="42" t="str">
        <f>IF(Tabel14[[#This Row],[Capitol]]&lt;&gt;"",COUNTIF($B$10:B227,B227),"")</f>
        <v/>
      </c>
      <c r="B227" s="23"/>
      <c r="C227" s="15"/>
      <c r="D227" s="7"/>
      <c r="E227" s="15"/>
      <c r="F227" s="28"/>
      <c r="G227" s="17"/>
      <c r="H227" s="18"/>
    </row>
    <row r="228" spans="1:8">
      <c r="A228" s="42" t="str">
        <f>IF(Tabel14[[#This Row],[Capitol]]&lt;&gt;"",COUNTIF($B$10:B228,B228),"")</f>
        <v/>
      </c>
      <c r="B228" s="23"/>
      <c r="C228" s="15"/>
      <c r="D228" s="7"/>
      <c r="E228" s="15"/>
      <c r="F228" s="28"/>
      <c r="G228" s="17"/>
      <c r="H228" s="18"/>
    </row>
    <row r="229" spans="1:8">
      <c r="A229" s="42" t="str">
        <f>IF(Tabel14[[#This Row],[Capitol]]&lt;&gt;"",COUNTIF($B$10:B229,B229),"")</f>
        <v/>
      </c>
      <c r="B229" s="23"/>
      <c r="C229" s="15"/>
      <c r="D229" s="7"/>
      <c r="E229" s="15"/>
      <c r="F229" s="28"/>
      <c r="G229" s="17"/>
      <c r="H229" s="18"/>
    </row>
    <row r="230" spans="1:8">
      <c r="A230" s="42" t="str">
        <f>IF(Tabel14[[#This Row],[Capitol]]&lt;&gt;"",COUNTIF($B$10:B230,B230),"")</f>
        <v/>
      </c>
      <c r="B230" s="23"/>
      <c r="C230" s="15"/>
      <c r="D230" s="7"/>
      <c r="E230" s="15"/>
      <c r="F230" s="28"/>
      <c r="G230" s="17"/>
      <c r="H230" s="18"/>
    </row>
    <row r="231" spans="1:8">
      <c r="A231" s="42" t="str">
        <f>IF(Tabel14[[#This Row],[Capitol]]&lt;&gt;"",COUNTIF($B$10:B231,B231),"")</f>
        <v/>
      </c>
      <c r="B231" s="23"/>
      <c r="C231" s="15"/>
      <c r="D231" s="7"/>
      <c r="E231" s="15"/>
      <c r="F231" s="28"/>
      <c r="G231" s="17"/>
      <c r="H231" s="18"/>
    </row>
    <row r="232" spans="1:8">
      <c r="A232" s="42" t="str">
        <f>IF(Tabel14[[#This Row],[Capitol]]&lt;&gt;"",COUNTIF($B$10:B232,B232),"")</f>
        <v/>
      </c>
      <c r="B232" s="23"/>
      <c r="C232" s="15"/>
      <c r="D232" s="7"/>
      <c r="E232" s="15"/>
      <c r="F232" s="28"/>
      <c r="G232" s="17"/>
      <c r="H232" s="18"/>
    </row>
    <row r="233" spans="1:8">
      <c r="A233" s="42" t="str">
        <f>IF(Tabel14[[#This Row],[Capitol]]&lt;&gt;"",COUNTIF($B$10:B233,B233),"")</f>
        <v/>
      </c>
      <c r="B233" s="23"/>
      <c r="C233" s="15"/>
      <c r="D233" s="7"/>
      <c r="E233" s="15"/>
      <c r="F233" s="28"/>
      <c r="G233" s="17"/>
      <c r="H233" s="18"/>
    </row>
    <row r="234" spans="1:8">
      <c r="A234" s="42" t="str">
        <f>IF(Tabel14[[#This Row],[Capitol]]&lt;&gt;"",COUNTIF($B$10:B234,B234),"")</f>
        <v/>
      </c>
      <c r="B234" s="23"/>
      <c r="C234" s="15"/>
      <c r="D234" s="7"/>
      <c r="E234" s="15"/>
      <c r="F234" s="28"/>
      <c r="G234" s="17"/>
      <c r="H234" s="18"/>
    </row>
    <row r="235" spans="1:8">
      <c r="A235" s="42" t="str">
        <f>IF(Tabel14[[#This Row],[Capitol]]&lt;&gt;"",COUNTIF($B$10:B235,B235),"")</f>
        <v/>
      </c>
      <c r="B235" s="23"/>
      <c r="C235" s="15"/>
      <c r="D235" s="7"/>
      <c r="E235" s="15"/>
      <c r="F235" s="28"/>
      <c r="G235" s="17"/>
      <c r="H235" s="18"/>
    </row>
    <row r="236" spans="1:8">
      <c r="A236" s="42" t="str">
        <f>IF(Tabel14[[#This Row],[Capitol]]&lt;&gt;"",COUNTIF($B$10:B236,B236),"")</f>
        <v/>
      </c>
      <c r="B236" s="23"/>
      <c r="C236" s="15"/>
      <c r="D236" s="7"/>
      <c r="E236" s="15"/>
      <c r="F236" s="28"/>
      <c r="G236" s="17"/>
      <c r="H236" s="18"/>
    </row>
    <row r="237" spans="1:8">
      <c r="A237" s="42" t="str">
        <f>IF(Tabel14[[#This Row],[Capitol]]&lt;&gt;"",COUNTIF($B$10:B237,B237),"")</f>
        <v/>
      </c>
      <c r="B237" s="23"/>
      <c r="C237" s="15"/>
      <c r="D237" s="7"/>
      <c r="E237" s="15"/>
      <c r="F237" s="28"/>
      <c r="G237" s="17"/>
      <c r="H237" s="18"/>
    </row>
    <row r="238" spans="1:8">
      <c r="A238" s="42" t="str">
        <f>IF(Tabel14[[#This Row],[Capitol]]&lt;&gt;"",COUNTIF($B$10:B238,B238),"")</f>
        <v/>
      </c>
      <c r="B238" s="23"/>
      <c r="C238" s="15"/>
      <c r="D238" s="7"/>
      <c r="E238" s="15"/>
      <c r="F238" s="28"/>
      <c r="G238" s="17"/>
      <c r="H238" s="18"/>
    </row>
    <row r="239" spans="1:8">
      <c r="A239" s="42" t="str">
        <f>IF(Tabel14[[#This Row],[Capitol]]&lt;&gt;"",COUNTIF($B$10:B239,B239),"")</f>
        <v/>
      </c>
      <c r="B239" s="23"/>
      <c r="C239" s="15"/>
      <c r="D239" s="7"/>
      <c r="E239" s="15"/>
      <c r="F239" s="28"/>
      <c r="G239" s="17"/>
      <c r="H239" s="18"/>
    </row>
    <row r="240" spans="1:8">
      <c r="A240" s="42" t="str">
        <f>IF(Tabel14[[#This Row],[Capitol]]&lt;&gt;"",COUNTIF($B$10:B240,B240),"")</f>
        <v/>
      </c>
      <c r="B240" s="23"/>
      <c r="C240" s="15"/>
      <c r="D240" s="7"/>
      <c r="E240" s="15"/>
      <c r="F240" s="28"/>
      <c r="G240" s="17"/>
      <c r="H240" s="18"/>
    </row>
    <row r="241" spans="1:8">
      <c r="A241" s="42" t="str">
        <f>IF(Tabel14[[#This Row],[Capitol]]&lt;&gt;"",COUNTIF($B$10:B241,B241),"")</f>
        <v/>
      </c>
      <c r="B241" s="23"/>
      <c r="C241" s="15"/>
      <c r="D241" s="7"/>
      <c r="E241" s="15"/>
      <c r="F241" s="28"/>
      <c r="G241" s="17"/>
      <c r="H241" s="18"/>
    </row>
    <row r="242" spans="1:8">
      <c r="A242" s="42" t="str">
        <f>IF(Tabel14[[#This Row],[Capitol]]&lt;&gt;"",COUNTIF($B$10:B242,B242),"")</f>
        <v/>
      </c>
      <c r="B242" s="23"/>
      <c r="C242" s="15"/>
      <c r="D242" s="7"/>
      <c r="E242" s="15"/>
      <c r="F242" s="28"/>
      <c r="G242" s="17"/>
      <c r="H242" s="18"/>
    </row>
    <row r="243" spans="1:8">
      <c r="A243" s="42" t="str">
        <f>IF(Tabel14[[#This Row],[Capitol]]&lt;&gt;"",COUNTIF($B$10:B243,B243),"")</f>
        <v/>
      </c>
      <c r="B243" s="23"/>
      <c r="C243" s="15"/>
      <c r="D243" s="7"/>
      <c r="E243" s="15"/>
      <c r="F243" s="28"/>
      <c r="G243" s="17"/>
      <c r="H243" s="18"/>
    </row>
    <row r="244" spans="1:8">
      <c r="A244" s="42" t="str">
        <f>IF(Tabel14[[#This Row],[Capitol]]&lt;&gt;"",COUNTIF($B$10:B244,B244),"")</f>
        <v/>
      </c>
      <c r="B244" s="23"/>
      <c r="C244" s="15"/>
      <c r="D244" s="7"/>
      <c r="E244" s="15"/>
      <c r="F244" s="28"/>
      <c r="G244" s="17"/>
      <c r="H244" s="18"/>
    </row>
    <row r="245" spans="1:8">
      <c r="A245" s="42" t="str">
        <f>IF(Tabel14[[#This Row],[Capitol]]&lt;&gt;"",COUNTIF($B$10:B245,B245),"")</f>
        <v/>
      </c>
      <c r="B245" s="23"/>
      <c r="C245" s="15"/>
      <c r="D245" s="7"/>
      <c r="E245" s="15"/>
      <c r="F245" s="28"/>
      <c r="G245" s="17"/>
      <c r="H245" s="18"/>
    </row>
    <row r="246" spans="1:8">
      <c r="A246" s="42" t="str">
        <f>IF(Tabel14[[#This Row],[Capitol]]&lt;&gt;"",COUNTIF($B$10:B246,B246),"")</f>
        <v/>
      </c>
      <c r="B246" s="23"/>
      <c r="C246" s="15"/>
      <c r="D246" s="7"/>
      <c r="E246" s="15"/>
      <c r="F246" s="28"/>
      <c r="G246" s="17"/>
      <c r="H246" s="18"/>
    </row>
    <row r="247" spans="1:8">
      <c r="A247" s="42" t="str">
        <f>IF(Tabel14[[#This Row],[Capitol]]&lt;&gt;"",COUNTIF($B$10:B247,B247),"")</f>
        <v/>
      </c>
      <c r="B247" s="23"/>
      <c r="C247" s="15"/>
      <c r="D247" s="7"/>
      <c r="E247" s="15"/>
      <c r="F247" s="28"/>
      <c r="G247" s="17"/>
      <c r="H247" s="18"/>
    </row>
    <row r="248" spans="1:8">
      <c r="A248" s="42" t="str">
        <f>IF(Tabel14[[#This Row],[Capitol]]&lt;&gt;"",COUNTIF($B$10:B248,B248),"")</f>
        <v/>
      </c>
      <c r="B248" s="23"/>
      <c r="C248" s="15"/>
      <c r="D248" s="7"/>
      <c r="E248" s="15"/>
      <c r="F248" s="28"/>
      <c r="G248" s="17"/>
      <c r="H248" s="18"/>
    </row>
    <row r="249" spans="1:8">
      <c r="A249" s="42" t="str">
        <f>IF(Tabel14[[#This Row],[Capitol]]&lt;&gt;"",COUNTIF($B$10:B249,B249),"")</f>
        <v/>
      </c>
      <c r="B249" s="23"/>
      <c r="C249" s="15"/>
      <c r="D249" s="7"/>
      <c r="E249" s="15"/>
      <c r="F249" s="28"/>
      <c r="G249" s="17"/>
      <c r="H249" s="18"/>
    </row>
    <row r="250" spans="1:8">
      <c r="A250" s="42" t="str">
        <f>IF(Tabel14[[#This Row],[Capitol]]&lt;&gt;"",COUNTIF($B$10:B250,B250),"")</f>
        <v/>
      </c>
      <c r="B250" s="23"/>
      <c r="C250" s="15"/>
      <c r="D250" s="7"/>
      <c r="E250" s="15"/>
      <c r="F250" s="28"/>
      <c r="G250" s="17"/>
      <c r="H250" s="18"/>
    </row>
    <row r="251" spans="1:8">
      <c r="A251" s="42" t="str">
        <f>IF(Tabel14[[#This Row],[Capitol]]&lt;&gt;"",COUNTIF($B$10:B251,B251),"")</f>
        <v/>
      </c>
      <c r="B251" s="23"/>
      <c r="C251" s="15"/>
      <c r="D251" s="7"/>
      <c r="E251" s="15"/>
      <c r="F251" s="28"/>
      <c r="G251" s="17"/>
      <c r="H251" s="18"/>
    </row>
    <row r="252" spans="1:8">
      <c r="A252" s="42" t="str">
        <f>IF(Tabel14[[#This Row],[Capitol]]&lt;&gt;"",COUNTIF($B$10:B252,B252),"")</f>
        <v/>
      </c>
      <c r="B252" s="23"/>
      <c r="C252" s="15"/>
      <c r="D252" s="7"/>
      <c r="E252" s="15"/>
      <c r="F252" s="28"/>
      <c r="G252" s="17"/>
      <c r="H252" s="18"/>
    </row>
    <row r="253" spans="1:8">
      <c r="A253" s="42" t="str">
        <f>IF(Tabel14[[#This Row],[Capitol]]&lt;&gt;"",COUNTIF($B$10:B253,B253),"")</f>
        <v/>
      </c>
      <c r="B253" s="23"/>
      <c r="C253" s="15"/>
      <c r="D253" s="7"/>
      <c r="E253" s="15"/>
      <c r="F253" s="28"/>
      <c r="G253" s="17"/>
      <c r="H253" s="18"/>
    </row>
    <row r="254" spans="1:8">
      <c r="A254" s="42" t="str">
        <f>IF(Tabel14[[#This Row],[Capitol]]&lt;&gt;"",COUNTIF($B$10:B254,B254),"")</f>
        <v/>
      </c>
      <c r="B254" s="23"/>
      <c r="C254" s="15"/>
      <c r="D254" s="7"/>
      <c r="E254" s="15"/>
      <c r="F254" s="28"/>
      <c r="G254" s="17"/>
      <c r="H254" s="18"/>
    </row>
    <row r="255" spans="1:8">
      <c r="A255" s="42" t="str">
        <f>IF(Tabel14[[#This Row],[Capitol]]&lt;&gt;"",COUNTIF($B$10:B255,B255),"")</f>
        <v/>
      </c>
      <c r="B255" s="23"/>
      <c r="C255" s="15"/>
      <c r="D255" s="7"/>
      <c r="E255" s="15"/>
      <c r="F255" s="28"/>
      <c r="G255" s="17"/>
      <c r="H255" s="18"/>
    </row>
    <row r="256" spans="1:8">
      <c r="A256" s="42" t="str">
        <f>IF(Tabel14[[#This Row],[Capitol]]&lt;&gt;"",COUNTIF($B$10:B256,B256),"")</f>
        <v/>
      </c>
      <c r="B256" s="23"/>
      <c r="C256" s="15"/>
      <c r="D256" s="7"/>
      <c r="E256" s="15"/>
      <c r="F256" s="28"/>
      <c r="G256" s="17"/>
      <c r="H256" s="18"/>
    </row>
    <row r="257" spans="1:8">
      <c r="A257" s="42" t="str">
        <f>IF(Tabel14[[#This Row],[Capitol]]&lt;&gt;"",COUNTIF($B$10:B257,B257),"")</f>
        <v/>
      </c>
      <c r="B257" s="23"/>
      <c r="C257" s="15"/>
      <c r="D257" s="7"/>
      <c r="E257" s="15"/>
      <c r="F257" s="28"/>
      <c r="G257" s="17"/>
      <c r="H257" s="18"/>
    </row>
    <row r="258" spans="1:8">
      <c r="A258" s="42" t="str">
        <f>IF(Tabel14[[#This Row],[Capitol]]&lt;&gt;"",COUNTIF($B$10:B258,B258),"")</f>
        <v/>
      </c>
      <c r="B258" s="23"/>
      <c r="C258" s="15"/>
      <c r="D258" s="7"/>
      <c r="E258" s="15"/>
      <c r="F258" s="28"/>
      <c r="G258" s="17"/>
      <c r="H258" s="18"/>
    </row>
    <row r="259" spans="1:8">
      <c r="A259" s="42" t="str">
        <f>IF(Tabel14[[#This Row],[Capitol]]&lt;&gt;"",COUNTIF($B$10:B259,B259),"")</f>
        <v/>
      </c>
      <c r="B259" s="23"/>
      <c r="C259" s="15"/>
      <c r="D259" s="7"/>
      <c r="E259" s="15"/>
      <c r="F259" s="28"/>
      <c r="G259" s="17"/>
      <c r="H259" s="18"/>
    </row>
    <row r="260" spans="1:8">
      <c r="A260" s="42" t="str">
        <f>IF(Tabel14[[#This Row],[Capitol]]&lt;&gt;"",COUNTIF($B$10:B260,B260),"")</f>
        <v/>
      </c>
      <c r="B260" s="23"/>
      <c r="C260" s="15"/>
      <c r="D260" s="7"/>
      <c r="E260" s="15"/>
      <c r="F260" s="28"/>
      <c r="G260" s="17"/>
      <c r="H260" s="18"/>
    </row>
    <row r="261" spans="1:8">
      <c r="A261" s="42" t="str">
        <f>IF(Tabel14[[#This Row],[Capitol]]&lt;&gt;"",COUNTIF($B$10:B261,B261),"")</f>
        <v/>
      </c>
      <c r="B261" s="23"/>
      <c r="C261" s="15"/>
      <c r="D261" s="7"/>
      <c r="E261" s="15"/>
      <c r="F261" s="28"/>
      <c r="G261" s="17"/>
      <c r="H261" s="18"/>
    </row>
    <row r="262" spans="1:8">
      <c r="A262" s="42" t="str">
        <f>IF(Tabel14[[#This Row],[Capitol]]&lt;&gt;"",COUNTIF($B$10:B262,B262),"")</f>
        <v/>
      </c>
      <c r="B262" s="23"/>
      <c r="C262" s="15"/>
      <c r="D262" s="7"/>
      <c r="E262" s="15"/>
      <c r="F262" s="28"/>
      <c r="G262" s="17"/>
      <c r="H262" s="18"/>
    </row>
    <row r="263" spans="1:8">
      <c r="A263" s="42" t="str">
        <f>IF(Tabel14[[#This Row],[Capitol]]&lt;&gt;"",COUNTIF($B$10:B263,B263),"")</f>
        <v/>
      </c>
      <c r="B263" s="23"/>
      <c r="C263" s="15"/>
      <c r="D263" s="7"/>
      <c r="E263" s="15"/>
      <c r="F263" s="28"/>
      <c r="G263" s="17"/>
      <c r="H263" s="18"/>
    </row>
    <row r="264" spans="1:8">
      <c r="A264" s="42" t="str">
        <f>IF(Tabel14[[#This Row],[Capitol]]&lt;&gt;"",COUNTIF($B$10:B264,B264),"")</f>
        <v/>
      </c>
      <c r="B264" s="23"/>
      <c r="C264" s="15"/>
      <c r="D264" s="7"/>
      <c r="E264" s="15"/>
      <c r="F264" s="28"/>
      <c r="G264" s="17"/>
      <c r="H264" s="18"/>
    </row>
    <row r="265" spans="1:8">
      <c r="A265" s="42" t="str">
        <f>IF(Tabel14[[#This Row],[Capitol]]&lt;&gt;"",COUNTIF($B$10:B265,B265),"")</f>
        <v/>
      </c>
      <c r="B265" s="23"/>
      <c r="C265" s="15"/>
      <c r="D265" s="7"/>
      <c r="E265" s="15"/>
      <c r="F265" s="28"/>
      <c r="G265" s="17"/>
      <c r="H265" s="18"/>
    </row>
    <row r="266" spans="1:8">
      <c r="A266" s="42" t="str">
        <f>IF(Tabel14[[#This Row],[Capitol]]&lt;&gt;"",COUNTIF($B$10:B266,B266),"")</f>
        <v/>
      </c>
      <c r="B266" s="23"/>
      <c r="C266" s="15"/>
      <c r="D266" s="7"/>
      <c r="E266" s="15"/>
      <c r="F266" s="28"/>
      <c r="G266" s="17"/>
      <c r="H266" s="18"/>
    </row>
    <row r="267" spans="1:8">
      <c r="A267" s="42" t="str">
        <f>IF(Tabel14[[#This Row],[Capitol]]&lt;&gt;"",COUNTIF($B$10:B267,B267),"")</f>
        <v/>
      </c>
      <c r="B267" s="23"/>
      <c r="C267" s="15"/>
      <c r="D267" s="7"/>
      <c r="E267" s="15"/>
      <c r="F267" s="28"/>
      <c r="G267" s="17"/>
      <c r="H267" s="18"/>
    </row>
    <row r="268" spans="1:8">
      <c r="A268" s="42" t="str">
        <f>IF(Tabel14[[#This Row],[Capitol]]&lt;&gt;"",COUNTIF($B$10:B268,B268),"")</f>
        <v/>
      </c>
      <c r="B268" s="23"/>
      <c r="C268" s="15"/>
      <c r="D268" s="7"/>
      <c r="E268" s="15"/>
      <c r="F268" s="28"/>
      <c r="G268" s="17"/>
      <c r="H268" s="18"/>
    </row>
    <row r="269" spans="1:8">
      <c r="A269" s="42" t="str">
        <f>IF(Tabel14[[#This Row],[Capitol]]&lt;&gt;"",COUNTIF($B$10:B269,B269),"")</f>
        <v/>
      </c>
      <c r="B269" s="23"/>
      <c r="C269" s="15"/>
      <c r="D269" s="7"/>
      <c r="E269" s="15"/>
      <c r="F269" s="28"/>
      <c r="G269" s="17"/>
      <c r="H269" s="18"/>
    </row>
    <row r="270" spans="1:8">
      <c r="A270" s="42" t="str">
        <f>IF(Tabel14[[#This Row],[Capitol]]&lt;&gt;"",COUNTIF($B$10:B270,B270),"")</f>
        <v/>
      </c>
      <c r="B270" s="23"/>
      <c r="C270" s="15"/>
      <c r="D270" s="7"/>
      <c r="E270" s="15"/>
      <c r="F270" s="28"/>
      <c r="G270" s="17"/>
      <c r="H270" s="18"/>
    </row>
    <row r="271" spans="1:8">
      <c r="A271" s="42" t="str">
        <f>IF(Tabel14[[#This Row],[Capitol]]&lt;&gt;"",COUNTIF($B$10:B271,B271),"")</f>
        <v/>
      </c>
      <c r="B271" s="23"/>
      <c r="C271" s="15"/>
      <c r="D271" s="7"/>
      <c r="E271" s="15"/>
      <c r="F271" s="28"/>
      <c r="G271" s="17"/>
      <c r="H271" s="18"/>
    </row>
    <row r="272" spans="1:8">
      <c r="A272" s="42" t="str">
        <f>IF(Tabel14[[#This Row],[Capitol]]&lt;&gt;"",COUNTIF($B$10:B272,B272),"")</f>
        <v/>
      </c>
      <c r="B272" s="23"/>
      <c r="C272" s="15"/>
      <c r="D272" s="7"/>
      <c r="E272" s="15"/>
      <c r="F272" s="28"/>
      <c r="G272" s="17"/>
      <c r="H272" s="18"/>
    </row>
    <row r="273" spans="1:8">
      <c r="A273" s="42" t="str">
        <f>IF(Tabel14[[#This Row],[Capitol]]&lt;&gt;"",COUNTIF($B$10:B273,B273),"")</f>
        <v/>
      </c>
      <c r="B273" s="23"/>
      <c r="C273" s="15"/>
      <c r="D273" s="7"/>
      <c r="E273" s="15"/>
      <c r="F273" s="28"/>
      <c r="G273" s="17"/>
      <c r="H273" s="18"/>
    </row>
    <row r="274" spans="1:8">
      <c r="A274" s="42" t="str">
        <f>IF(Tabel14[[#This Row],[Capitol]]&lt;&gt;"",COUNTIF($B$10:B274,B274),"")</f>
        <v/>
      </c>
      <c r="B274" s="23"/>
      <c r="C274" s="15"/>
      <c r="D274" s="7"/>
      <c r="E274" s="15"/>
      <c r="F274" s="28"/>
      <c r="G274" s="17"/>
      <c r="H274" s="18"/>
    </row>
    <row r="275" spans="1:8">
      <c r="A275" s="42" t="str">
        <f>IF(Tabel14[[#This Row],[Capitol]]&lt;&gt;"",COUNTIF($B$10:B275,B275),"")</f>
        <v/>
      </c>
      <c r="B275" s="23"/>
      <c r="C275" s="15"/>
      <c r="D275" s="7"/>
      <c r="E275" s="15"/>
      <c r="F275" s="28"/>
      <c r="G275" s="17"/>
      <c r="H275" s="18"/>
    </row>
    <row r="276" spans="1:8">
      <c r="A276" s="42" t="str">
        <f>IF(Tabel14[[#This Row],[Capitol]]&lt;&gt;"",COUNTIF($B$10:B276,B276),"")</f>
        <v/>
      </c>
      <c r="B276" s="23"/>
      <c r="C276" s="15"/>
      <c r="D276" s="7"/>
      <c r="E276" s="15"/>
      <c r="F276" s="28"/>
      <c r="G276" s="17"/>
      <c r="H276" s="18"/>
    </row>
    <row r="277" spans="1:8">
      <c r="A277" s="42" t="str">
        <f>IF(Tabel14[[#This Row],[Capitol]]&lt;&gt;"",COUNTIF($B$10:B277,B277),"")</f>
        <v/>
      </c>
      <c r="B277" s="23"/>
      <c r="C277" s="15"/>
      <c r="D277" s="7"/>
      <c r="E277" s="15"/>
      <c r="F277" s="28"/>
      <c r="G277" s="17"/>
      <c r="H277" s="18"/>
    </row>
    <row r="278" spans="1:8">
      <c r="A278" s="42" t="str">
        <f>IF(Tabel14[[#This Row],[Capitol]]&lt;&gt;"",COUNTIF($B$10:B278,B278),"")</f>
        <v/>
      </c>
      <c r="B278" s="23"/>
      <c r="C278" s="15"/>
      <c r="D278" s="7"/>
      <c r="E278" s="15"/>
      <c r="F278" s="28"/>
      <c r="G278" s="17"/>
      <c r="H278" s="18"/>
    </row>
    <row r="279" spans="1:8">
      <c r="A279" s="42" t="str">
        <f>IF(Tabel14[[#This Row],[Capitol]]&lt;&gt;"",COUNTIF($B$10:B279,B279),"")</f>
        <v/>
      </c>
      <c r="B279" s="23"/>
      <c r="C279" s="15"/>
      <c r="D279" s="7"/>
      <c r="E279" s="15"/>
      <c r="F279" s="28"/>
      <c r="G279" s="17"/>
      <c r="H279" s="18"/>
    </row>
    <row r="280" spans="1:8">
      <c r="A280" s="42" t="str">
        <f>IF(Tabel14[[#This Row],[Capitol]]&lt;&gt;"",COUNTIF($B$10:B280,B280),"")</f>
        <v/>
      </c>
      <c r="B280" s="23"/>
      <c r="C280" s="15"/>
      <c r="D280" s="7"/>
      <c r="E280" s="15"/>
      <c r="F280" s="28"/>
      <c r="G280" s="17"/>
      <c r="H280" s="18"/>
    </row>
    <row r="281" spans="1:8">
      <c r="A281" s="42" t="str">
        <f>IF(Tabel14[[#This Row],[Capitol]]&lt;&gt;"",COUNTIF($B$10:B281,B281),"")</f>
        <v/>
      </c>
      <c r="B281" s="23"/>
      <c r="C281" s="15"/>
      <c r="D281" s="7"/>
      <c r="E281" s="15"/>
      <c r="F281" s="28"/>
      <c r="G281" s="17"/>
      <c r="H281" s="18"/>
    </row>
    <row r="282" spans="1:8">
      <c r="A282" s="42" t="str">
        <f>IF(Tabel14[[#This Row],[Capitol]]&lt;&gt;"",COUNTIF($B$10:B282,B282),"")</f>
        <v/>
      </c>
      <c r="B282" s="23"/>
      <c r="C282" s="15"/>
      <c r="D282" s="7"/>
      <c r="E282" s="15"/>
      <c r="F282" s="28"/>
      <c r="G282" s="17"/>
      <c r="H282" s="18"/>
    </row>
    <row r="283" spans="1:8">
      <c r="A283" s="42" t="str">
        <f>IF(Tabel14[[#This Row],[Capitol]]&lt;&gt;"",COUNTIF($B$10:B283,B283),"")</f>
        <v/>
      </c>
      <c r="B283" s="23"/>
      <c r="C283" s="15"/>
      <c r="D283" s="7"/>
      <c r="E283" s="15"/>
      <c r="F283" s="28"/>
      <c r="G283" s="17"/>
      <c r="H283" s="18"/>
    </row>
    <row r="284" spans="1:8">
      <c r="A284" s="42" t="str">
        <f>IF(Tabel14[[#This Row],[Capitol]]&lt;&gt;"",COUNTIF($B$10:B284,B284),"")</f>
        <v/>
      </c>
      <c r="B284" s="23"/>
      <c r="C284" s="15"/>
      <c r="D284" s="7"/>
      <c r="E284" s="15"/>
      <c r="F284" s="28"/>
      <c r="G284" s="17"/>
      <c r="H284" s="18"/>
    </row>
    <row r="285" spans="1:8">
      <c r="A285" s="42" t="str">
        <f>IF(Tabel14[[#This Row],[Capitol]]&lt;&gt;"",COUNTIF($B$10:B285,B285),"")</f>
        <v/>
      </c>
      <c r="B285" s="23"/>
      <c r="C285" s="15"/>
      <c r="D285" s="7"/>
      <c r="E285" s="15"/>
      <c r="F285" s="28"/>
      <c r="G285" s="17"/>
      <c r="H285" s="18"/>
    </row>
    <row r="286" spans="1:8">
      <c r="A286" s="42" t="str">
        <f>IF(Tabel14[[#This Row],[Capitol]]&lt;&gt;"",COUNTIF($B$10:B286,B286),"")</f>
        <v/>
      </c>
      <c r="B286" s="23"/>
      <c r="C286" s="15"/>
      <c r="D286" s="7"/>
      <c r="E286" s="15"/>
      <c r="F286" s="28"/>
      <c r="G286" s="17"/>
      <c r="H286" s="18"/>
    </row>
    <row r="287" spans="1:8">
      <c r="A287" s="42" t="str">
        <f>IF(Tabel14[[#This Row],[Capitol]]&lt;&gt;"",COUNTIF($B$10:B287,B287),"")</f>
        <v/>
      </c>
      <c r="B287" s="23"/>
      <c r="C287" s="15"/>
      <c r="D287" s="7"/>
      <c r="E287" s="15"/>
      <c r="F287" s="28"/>
      <c r="G287" s="17"/>
      <c r="H287" s="18"/>
    </row>
    <row r="288" spans="1:8">
      <c r="A288" s="42" t="str">
        <f>IF(Tabel14[[#This Row],[Capitol]]&lt;&gt;"",COUNTIF($B$10:B288,B288),"")</f>
        <v/>
      </c>
      <c r="B288" s="23"/>
      <c r="C288" s="15"/>
      <c r="D288" s="7"/>
      <c r="E288" s="15"/>
      <c r="F288" s="28"/>
      <c r="G288" s="17"/>
      <c r="H288" s="18"/>
    </row>
    <row r="289" spans="1:8">
      <c r="A289" s="42" t="str">
        <f>IF(Tabel14[[#This Row],[Capitol]]&lt;&gt;"",COUNTIF($B$10:B289,B289),"")</f>
        <v/>
      </c>
      <c r="B289" s="23"/>
      <c r="C289" s="15"/>
      <c r="D289" s="7"/>
      <c r="E289" s="15"/>
      <c r="F289" s="28"/>
      <c r="G289" s="17"/>
      <c r="H289" s="18"/>
    </row>
    <row r="290" spans="1:8">
      <c r="A290" s="42" t="str">
        <f>IF(Tabel14[[#This Row],[Capitol]]&lt;&gt;"",COUNTIF($B$10:B290,B290),"")</f>
        <v/>
      </c>
      <c r="B290" s="23"/>
      <c r="C290" s="15"/>
      <c r="D290" s="7"/>
      <c r="E290" s="15"/>
      <c r="F290" s="28"/>
      <c r="G290" s="17"/>
      <c r="H290" s="18"/>
    </row>
    <row r="291" spans="1:8">
      <c r="A291" s="42" t="str">
        <f>IF(Tabel14[[#This Row],[Capitol]]&lt;&gt;"",COUNTIF($B$10:B291,B291),"")</f>
        <v/>
      </c>
      <c r="B291" s="23"/>
      <c r="C291" s="15"/>
      <c r="D291" s="7"/>
      <c r="E291" s="15"/>
      <c r="F291" s="28"/>
      <c r="G291" s="17"/>
      <c r="H291" s="18"/>
    </row>
    <row r="292" spans="1:8">
      <c r="A292" s="42" t="str">
        <f>IF(Tabel14[[#This Row],[Capitol]]&lt;&gt;"",COUNTIF($B$10:B292,B292),"")</f>
        <v/>
      </c>
      <c r="B292" s="23"/>
      <c r="C292" s="15"/>
      <c r="D292" s="7"/>
      <c r="E292" s="15"/>
      <c r="F292" s="28"/>
      <c r="G292" s="17"/>
      <c r="H292" s="18"/>
    </row>
    <row r="293" spans="1:8">
      <c r="A293" s="42" t="str">
        <f>IF(Tabel14[[#This Row],[Capitol]]&lt;&gt;"",COUNTIF($B$10:B293,B293),"")</f>
        <v/>
      </c>
      <c r="B293" s="23"/>
      <c r="C293" s="15"/>
      <c r="D293" s="7"/>
      <c r="E293" s="15"/>
      <c r="F293" s="28"/>
      <c r="G293" s="17"/>
      <c r="H293" s="18"/>
    </row>
    <row r="294" spans="1:8">
      <c r="A294" s="42" t="str">
        <f>IF(Tabel14[[#This Row],[Capitol]]&lt;&gt;"",COUNTIF($B$10:B294,B294),"")</f>
        <v/>
      </c>
      <c r="B294" s="23"/>
      <c r="C294" s="15"/>
      <c r="D294" s="7"/>
      <c r="E294" s="15"/>
      <c r="F294" s="28"/>
      <c r="G294" s="17"/>
      <c r="H294" s="18"/>
    </row>
    <row r="295" spans="1:8">
      <c r="A295" s="42" t="str">
        <f>IF(Tabel14[[#This Row],[Capitol]]&lt;&gt;"",COUNTIF($B$10:B295,B295),"")</f>
        <v/>
      </c>
      <c r="B295" s="23"/>
      <c r="C295" s="15"/>
      <c r="D295" s="7"/>
      <c r="E295" s="15"/>
      <c r="F295" s="28"/>
      <c r="G295" s="17"/>
      <c r="H295" s="18"/>
    </row>
    <row r="296" spans="1:8">
      <c r="A296" s="42" t="str">
        <f>IF(Tabel14[[#This Row],[Capitol]]&lt;&gt;"",COUNTIF($B$10:B296,B296),"")</f>
        <v/>
      </c>
      <c r="B296" s="23"/>
      <c r="C296" s="15"/>
      <c r="D296" s="7"/>
      <c r="E296" s="15"/>
      <c r="F296" s="28"/>
      <c r="G296" s="17"/>
      <c r="H296" s="18"/>
    </row>
    <row r="297" spans="1:8">
      <c r="A297" s="42" t="str">
        <f>IF(Tabel14[[#This Row],[Capitol]]&lt;&gt;"",COUNTIF($B$10:B297,B297),"")</f>
        <v/>
      </c>
      <c r="B297" s="23"/>
      <c r="C297" s="15"/>
      <c r="D297" s="7"/>
      <c r="E297" s="15"/>
      <c r="F297" s="28"/>
      <c r="G297" s="17"/>
      <c r="H297" s="18"/>
    </row>
    <row r="298" spans="1:8">
      <c r="A298" s="42" t="str">
        <f>IF(Tabel14[[#This Row],[Capitol]]&lt;&gt;"",COUNTIF($B$10:B298,B298),"")</f>
        <v/>
      </c>
      <c r="B298" s="23"/>
      <c r="C298" s="15"/>
      <c r="D298" s="7"/>
      <c r="E298" s="15"/>
      <c r="F298" s="28"/>
      <c r="G298" s="17"/>
      <c r="H298" s="18"/>
    </row>
    <row r="299" spans="1:8">
      <c r="A299" s="42" t="str">
        <f>IF(Tabel14[[#This Row],[Capitol]]&lt;&gt;"",COUNTIF($B$10:B299,B299),"")</f>
        <v/>
      </c>
      <c r="B299" s="23"/>
      <c r="C299" s="15"/>
      <c r="D299" s="7"/>
      <c r="E299" s="15"/>
      <c r="F299" s="28"/>
      <c r="G299" s="17"/>
      <c r="H299" s="18"/>
    </row>
    <row r="300" spans="1:8">
      <c r="A300" s="42" t="str">
        <f>IF(Tabel14[[#This Row],[Capitol]]&lt;&gt;"",COUNTIF($B$10:B300,B300),"")</f>
        <v/>
      </c>
      <c r="B300" s="23"/>
      <c r="C300" s="15"/>
      <c r="D300" s="7"/>
      <c r="E300" s="15"/>
      <c r="F300" s="28"/>
      <c r="G300" s="17"/>
      <c r="H300" s="18"/>
    </row>
    <row r="301" spans="1:8">
      <c r="A301" s="42" t="str">
        <f>IF(Tabel14[[#This Row],[Capitol]]&lt;&gt;"",COUNTIF($B$10:B301,B301),"")</f>
        <v/>
      </c>
      <c r="B301" s="23"/>
      <c r="C301" s="15"/>
      <c r="D301" s="7"/>
      <c r="E301" s="15"/>
      <c r="F301" s="28"/>
      <c r="G301" s="17"/>
      <c r="H301" s="18"/>
    </row>
    <row r="302" spans="1:8">
      <c r="A302" s="42" t="str">
        <f>IF(Tabel14[[#This Row],[Capitol]]&lt;&gt;"",COUNTIF($B$10:B302,B302),"")</f>
        <v/>
      </c>
      <c r="B302" s="23"/>
      <c r="C302" s="15"/>
      <c r="D302" s="7"/>
      <c r="E302" s="15"/>
      <c r="F302" s="28"/>
      <c r="G302" s="17"/>
      <c r="H302" s="18"/>
    </row>
    <row r="303" spans="1:8">
      <c r="A303" s="42" t="str">
        <f>IF(Tabel14[[#This Row],[Capitol]]&lt;&gt;"",COUNTIF($B$10:B303,B303),"")</f>
        <v/>
      </c>
      <c r="B303" s="23"/>
      <c r="C303" s="15"/>
      <c r="D303" s="7"/>
      <c r="E303" s="15"/>
      <c r="F303" s="28"/>
      <c r="G303" s="17"/>
      <c r="H303" s="18"/>
    </row>
    <row r="304" spans="1:8">
      <c r="A304" s="42" t="str">
        <f>IF(Tabel14[[#This Row],[Capitol]]&lt;&gt;"",COUNTIF($B$10:B304,B304),"")</f>
        <v/>
      </c>
      <c r="B304" s="23"/>
      <c r="C304" s="15"/>
      <c r="D304" s="7"/>
      <c r="E304" s="15"/>
      <c r="F304" s="28"/>
      <c r="G304" s="17"/>
      <c r="H304" s="18"/>
    </row>
    <row r="305" spans="1:8">
      <c r="A305" s="42" t="str">
        <f>IF(Tabel14[[#This Row],[Capitol]]&lt;&gt;"",COUNTIF($B$10:B305,B305),"")</f>
        <v/>
      </c>
      <c r="B305" s="23"/>
      <c r="C305" s="15"/>
      <c r="D305" s="7"/>
      <c r="E305" s="15"/>
      <c r="F305" s="28"/>
      <c r="G305" s="17"/>
      <c r="H305" s="18"/>
    </row>
    <row r="306" spans="1:8">
      <c r="A306" s="42" t="str">
        <f>IF(Tabel14[[#This Row],[Capitol]]&lt;&gt;"",COUNTIF($B$10:B306,B306),"")</f>
        <v/>
      </c>
      <c r="B306" s="23"/>
      <c r="C306" s="15"/>
      <c r="D306" s="7"/>
      <c r="E306" s="15"/>
      <c r="F306" s="28"/>
      <c r="G306" s="17"/>
      <c r="H306" s="18"/>
    </row>
    <row r="307" spans="1:8">
      <c r="A307" s="42" t="str">
        <f>IF(Tabel14[[#This Row],[Capitol]]&lt;&gt;"",COUNTIF($B$10:B307,B307),"")</f>
        <v/>
      </c>
      <c r="B307" s="23"/>
      <c r="C307" s="15"/>
      <c r="D307" s="7"/>
      <c r="E307" s="15"/>
      <c r="F307" s="28"/>
      <c r="G307" s="17"/>
      <c r="H307" s="18"/>
    </row>
    <row r="308" spans="1:8">
      <c r="A308" s="42" t="str">
        <f>IF(Tabel14[[#This Row],[Capitol]]&lt;&gt;"",COUNTIF($B$10:B308,B308),"")</f>
        <v/>
      </c>
      <c r="B308" s="23"/>
      <c r="C308" s="15"/>
      <c r="D308" s="7"/>
      <c r="E308" s="15"/>
      <c r="F308" s="28"/>
      <c r="G308" s="17"/>
      <c r="H308" s="18"/>
    </row>
    <row r="309" spans="1:8">
      <c r="A309" s="42" t="str">
        <f>IF(Tabel14[[#This Row],[Capitol]]&lt;&gt;"",COUNTIF($B$10:B309,B309),"")</f>
        <v/>
      </c>
      <c r="B309" s="23"/>
      <c r="C309" s="15"/>
      <c r="D309" s="7"/>
      <c r="E309" s="15"/>
      <c r="F309" s="28"/>
      <c r="G309" s="17"/>
      <c r="H309" s="18"/>
    </row>
    <row r="310" spans="1:8">
      <c r="A310" s="42" t="str">
        <f>IF(Tabel14[[#This Row],[Capitol]]&lt;&gt;"",COUNTIF($B$10:B310,B310),"")</f>
        <v/>
      </c>
      <c r="B310" s="23"/>
      <c r="C310" s="15"/>
      <c r="D310" s="7"/>
      <c r="E310" s="15"/>
      <c r="F310" s="28"/>
      <c r="G310" s="17"/>
      <c r="H310" s="18"/>
    </row>
    <row r="311" spans="1:8">
      <c r="A311" s="42" t="str">
        <f>IF(Tabel14[[#This Row],[Capitol]]&lt;&gt;"",COUNTIF($B$10:B311,B311),"")</f>
        <v/>
      </c>
      <c r="B311" s="23"/>
      <c r="C311" s="15"/>
      <c r="D311" s="7"/>
      <c r="E311" s="15"/>
      <c r="F311" s="28"/>
      <c r="G311" s="17"/>
      <c r="H311" s="18"/>
    </row>
    <row r="312" spans="1:8">
      <c r="A312" s="42" t="str">
        <f>IF(Tabel14[[#This Row],[Capitol]]&lt;&gt;"",COUNTIF($B$10:B312,B312),"")</f>
        <v/>
      </c>
      <c r="B312" s="23"/>
      <c r="C312" s="15"/>
      <c r="D312" s="7"/>
      <c r="E312" s="15"/>
      <c r="F312" s="28"/>
      <c r="G312" s="17"/>
      <c r="H312" s="18"/>
    </row>
    <row r="313" spans="1:8">
      <c r="A313" s="42" t="str">
        <f>IF(Tabel14[[#This Row],[Capitol]]&lt;&gt;"",COUNTIF($B$10:B313,B313),"")</f>
        <v/>
      </c>
      <c r="B313" s="23"/>
      <c r="C313" s="15"/>
      <c r="D313" s="7"/>
      <c r="E313" s="15"/>
      <c r="F313" s="28"/>
      <c r="G313" s="17"/>
      <c r="H313" s="18"/>
    </row>
    <row r="314" spans="1:8">
      <c r="A314" s="42" t="str">
        <f>IF(Tabel14[[#This Row],[Capitol]]&lt;&gt;"",COUNTIF($B$10:B314,B314),"")</f>
        <v/>
      </c>
      <c r="B314" s="23"/>
      <c r="C314" s="15"/>
      <c r="D314" s="7"/>
      <c r="E314" s="15"/>
      <c r="F314" s="28"/>
      <c r="G314" s="17"/>
      <c r="H314" s="18"/>
    </row>
    <row r="315" spans="1:8">
      <c r="A315" s="42" t="str">
        <f>IF(Tabel14[[#This Row],[Capitol]]&lt;&gt;"",COUNTIF($B$10:B315,B315),"")</f>
        <v/>
      </c>
      <c r="B315" s="23"/>
      <c r="C315" s="15"/>
      <c r="D315" s="7"/>
      <c r="E315" s="15"/>
      <c r="F315" s="28"/>
      <c r="G315" s="17"/>
      <c r="H315" s="18"/>
    </row>
    <row r="316" spans="1:8">
      <c r="A316" s="42" t="str">
        <f>IF(Tabel14[[#This Row],[Capitol]]&lt;&gt;"",COUNTIF($B$10:B316,B316),"")</f>
        <v/>
      </c>
      <c r="B316" s="23"/>
      <c r="C316" s="15"/>
      <c r="D316" s="7"/>
      <c r="E316" s="15"/>
      <c r="F316" s="28"/>
      <c r="G316" s="17"/>
      <c r="H316" s="18"/>
    </row>
    <row r="317" spans="1:8">
      <c r="A317" s="42" t="str">
        <f>IF(Tabel14[[#This Row],[Capitol]]&lt;&gt;"",COUNTIF($B$10:B317,B317),"")</f>
        <v/>
      </c>
      <c r="B317" s="23"/>
      <c r="C317" s="15"/>
      <c r="D317" s="7"/>
      <c r="E317" s="15"/>
      <c r="F317" s="28"/>
      <c r="G317" s="17"/>
      <c r="H317" s="18"/>
    </row>
    <row r="318" spans="1:8">
      <c r="A318" s="42" t="str">
        <f>IF(Tabel14[[#This Row],[Capitol]]&lt;&gt;"",COUNTIF($B$10:B318,B318),"")</f>
        <v/>
      </c>
      <c r="B318" s="23"/>
      <c r="C318" s="15"/>
      <c r="D318" s="7"/>
      <c r="E318" s="15"/>
      <c r="F318" s="28"/>
      <c r="G318" s="17"/>
      <c r="H318" s="18"/>
    </row>
    <row r="319" spans="1:8">
      <c r="A319" s="42" t="str">
        <f>IF(Tabel14[[#This Row],[Capitol]]&lt;&gt;"",COUNTIF($B$10:B319,B319),"")</f>
        <v/>
      </c>
      <c r="B319" s="23"/>
      <c r="C319" s="15"/>
      <c r="D319" s="7"/>
      <c r="E319" s="15"/>
      <c r="F319" s="28"/>
      <c r="G319" s="17"/>
      <c r="H319" s="18"/>
    </row>
    <row r="320" spans="1:8">
      <c r="A320" s="42" t="str">
        <f>IF(Tabel14[[#This Row],[Capitol]]&lt;&gt;"",COUNTIF($B$10:B320,B320),"")</f>
        <v/>
      </c>
      <c r="B320" s="23"/>
      <c r="C320" s="15"/>
      <c r="D320" s="7"/>
      <c r="E320" s="15"/>
      <c r="F320" s="28"/>
      <c r="G320" s="17"/>
      <c r="H320" s="18"/>
    </row>
    <row r="321" spans="1:8">
      <c r="A321" s="42" t="str">
        <f>IF(Tabel14[[#This Row],[Capitol]]&lt;&gt;"",COUNTIF($B$10:B321,B321),"")</f>
        <v/>
      </c>
      <c r="B321" s="23"/>
      <c r="C321" s="15"/>
      <c r="D321" s="7"/>
      <c r="E321" s="15"/>
      <c r="F321" s="28"/>
      <c r="G321" s="17"/>
      <c r="H321" s="18"/>
    </row>
    <row r="322" spans="1:8">
      <c r="A322" s="42" t="str">
        <f>IF(Tabel14[[#This Row],[Capitol]]&lt;&gt;"",COUNTIF($B$10:B322,B322),"")</f>
        <v/>
      </c>
      <c r="B322" s="23"/>
      <c r="C322" s="15"/>
      <c r="D322" s="7"/>
      <c r="E322" s="15"/>
      <c r="F322" s="28"/>
      <c r="G322" s="17"/>
      <c r="H322" s="18"/>
    </row>
    <row r="323" spans="1:8">
      <c r="A323" s="42" t="str">
        <f>IF(Tabel14[[#This Row],[Capitol]]&lt;&gt;"",COUNTIF($B$10:B323,B323),"")</f>
        <v/>
      </c>
      <c r="B323" s="23"/>
      <c r="C323" s="15"/>
      <c r="D323" s="7"/>
      <c r="E323" s="15"/>
      <c r="F323" s="28"/>
      <c r="G323" s="17"/>
      <c r="H323" s="18"/>
    </row>
    <row r="324" spans="1:8">
      <c r="A324" s="42" t="str">
        <f>IF(Tabel14[[#This Row],[Capitol]]&lt;&gt;"",COUNTIF($B$10:B324,B324),"")</f>
        <v/>
      </c>
      <c r="B324" s="23"/>
      <c r="C324" s="15"/>
      <c r="D324" s="7"/>
      <c r="E324" s="15"/>
      <c r="F324" s="28"/>
      <c r="G324" s="17"/>
      <c r="H324" s="18"/>
    </row>
    <row r="325" spans="1:8">
      <c r="A325" s="42" t="str">
        <f>IF(Tabel14[[#This Row],[Capitol]]&lt;&gt;"",COUNTIF($B$10:B325,B325),"")</f>
        <v/>
      </c>
      <c r="B325" s="23"/>
      <c r="C325" s="15"/>
      <c r="D325" s="7"/>
      <c r="E325" s="15"/>
      <c r="F325" s="28"/>
      <c r="G325" s="17"/>
      <c r="H325" s="18"/>
    </row>
    <row r="326" spans="1:8">
      <c r="A326" s="42" t="str">
        <f>IF(Tabel14[[#This Row],[Capitol]]&lt;&gt;"",COUNTIF($B$10:B326,B326),"")</f>
        <v/>
      </c>
      <c r="B326" s="23"/>
      <c r="C326" s="15"/>
      <c r="D326" s="7"/>
      <c r="E326" s="15"/>
      <c r="F326" s="28"/>
      <c r="G326" s="17"/>
      <c r="H326" s="18"/>
    </row>
    <row r="327" spans="1:8">
      <c r="A327" s="42" t="str">
        <f>IF(Tabel14[[#This Row],[Capitol]]&lt;&gt;"",COUNTIF($B$10:B327,B327),"")</f>
        <v/>
      </c>
      <c r="B327" s="23"/>
      <c r="C327" s="15"/>
      <c r="D327" s="7"/>
      <c r="E327" s="15"/>
      <c r="F327" s="28"/>
      <c r="G327" s="17"/>
      <c r="H327" s="18"/>
    </row>
    <row r="328" spans="1:8">
      <c r="A328" s="42" t="str">
        <f>IF(Tabel14[[#This Row],[Capitol]]&lt;&gt;"",COUNTIF($B$10:B328,B328),"")</f>
        <v/>
      </c>
      <c r="B328" s="23"/>
      <c r="C328" s="15"/>
      <c r="D328" s="7"/>
      <c r="E328" s="15"/>
      <c r="F328" s="28"/>
      <c r="G328" s="17"/>
      <c r="H328" s="18"/>
    </row>
    <row r="329" spans="1:8">
      <c r="A329" s="42" t="str">
        <f>IF(Tabel14[[#This Row],[Capitol]]&lt;&gt;"",COUNTIF($B$10:B329,B329),"")</f>
        <v/>
      </c>
      <c r="B329" s="23"/>
      <c r="C329" s="15"/>
      <c r="D329" s="7"/>
      <c r="E329" s="15"/>
      <c r="F329" s="28"/>
      <c r="G329" s="17"/>
      <c r="H329" s="18"/>
    </row>
    <row r="330" spans="1:8">
      <c r="A330" s="42" t="str">
        <f>IF(Tabel14[[#This Row],[Capitol]]&lt;&gt;"",COUNTIF($B$10:B330,B330),"")</f>
        <v/>
      </c>
      <c r="B330" s="23"/>
      <c r="C330" s="15"/>
      <c r="D330" s="7"/>
      <c r="E330" s="15"/>
      <c r="F330" s="28"/>
      <c r="G330" s="17"/>
      <c r="H330" s="18"/>
    </row>
    <row r="331" spans="1:8">
      <c r="A331" s="42" t="str">
        <f>IF(Tabel14[[#This Row],[Capitol]]&lt;&gt;"",COUNTIF($B$10:B331,B331),"")</f>
        <v/>
      </c>
      <c r="B331" s="23"/>
      <c r="C331" s="15"/>
      <c r="D331" s="7"/>
      <c r="E331" s="15"/>
      <c r="F331" s="28"/>
      <c r="G331" s="17"/>
      <c r="H331" s="18"/>
    </row>
    <row r="332" spans="1:8">
      <c r="A332" s="42" t="str">
        <f>IF(Tabel14[[#This Row],[Capitol]]&lt;&gt;"",COUNTIF($B$10:B332,B332),"")</f>
        <v/>
      </c>
      <c r="B332" s="23"/>
      <c r="C332" s="15"/>
      <c r="D332" s="7"/>
      <c r="E332" s="15"/>
      <c r="F332" s="28"/>
      <c r="G332" s="17"/>
      <c r="H332" s="18"/>
    </row>
    <row r="333" spans="1:8">
      <c r="A333" s="42" t="str">
        <f>IF(Tabel14[[#This Row],[Capitol]]&lt;&gt;"",COUNTIF($B$10:B333,B333),"")</f>
        <v/>
      </c>
      <c r="B333" s="23"/>
      <c r="C333" s="15"/>
      <c r="D333" s="7"/>
      <c r="E333" s="15"/>
      <c r="F333" s="28"/>
      <c r="G333" s="17"/>
      <c r="H333" s="18"/>
    </row>
    <row r="334" spans="1:8">
      <c r="A334" s="42" t="str">
        <f>IF(Tabel14[[#This Row],[Capitol]]&lt;&gt;"",COUNTIF($B$10:B334,B334),"")</f>
        <v/>
      </c>
      <c r="B334" s="23"/>
      <c r="C334" s="15"/>
      <c r="D334" s="7"/>
      <c r="E334" s="15"/>
      <c r="F334" s="28"/>
      <c r="G334" s="17"/>
      <c r="H334" s="18"/>
    </row>
    <row r="335" spans="1:8">
      <c r="A335" s="42" t="str">
        <f>IF(Tabel14[[#This Row],[Capitol]]&lt;&gt;"",COUNTIF($B$10:B335,B335),"")</f>
        <v/>
      </c>
      <c r="B335" s="23"/>
      <c r="C335" s="15"/>
      <c r="D335" s="7"/>
      <c r="E335" s="15"/>
      <c r="F335" s="28"/>
      <c r="G335" s="17"/>
      <c r="H335" s="18"/>
    </row>
    <row r="336" spans="1:8">
      <c r="A336" s="42" t="str">
        <f>IF(Tabel14[[#This Row],[Capitol]]&lt;&gt;"",COUNTIF($B$10:B336,B336),"")</f>
        <v/>
      </c>
      <c r="B336" s="23"/>
      <c r="C336" s="15"/>
      <c r="D336" s="7"/>
      <c r="E336" s="15"/>
      <c r="F336" s="28"/>
      <c r="G336" s="17"/>
      <c r="H336" s="18"/>
    </row>
    <row r="337" spans="1:8">
      <c r="A337" s="42" t="str">
        <f>IF(Tabel14[[#This Row],[Capitol]]&lt;&gt;"",COUNTIF($B$10:B337,B337),"")</f>
        <v/>
      </c>
      <c r="B337" s="23"/>
      <c r="C337" s="15"/>
      <c r="D337" s="7"/>
      <c r="E337" s="15"/>
      <c r="F337" s="28"/>
      <c r="G337" s="17"/>
      <c r="H337" s="18"/>
    </row>
    <row r="338" spans="1:8">
      <c r="A338" s="42" t="str">
        <f>IF(Tabel14[[#This Row],[Capitol]]&lt;&gt;"",COUNTIF($B$10:B338,B338),"")</f>
        <v/>
      </c>
      <c r="B338" s="23"/>
      <c r="C338" s="15"/>
      <c r="D338" s="7"/>
      <c r="E338" s="15"/>
      <c r="F338" s="28"/>
      <c r="G338" s="17"/>
      <c r="H338" s="18"/>
    </row>
    <row r="339" spans="1:8">
      <c r="A339" s="42" t="str">
        <f>IF(Tabel14[[#This Row],[Capitol]]&lt;&gt;"",COUNTIF($B$10:B339,B339),"")</f>
        <v/>
      </c>
      <c r="B339" s="23"/>
      <c r="C339" s="15"/>
      <c r="D339" s="7"/>
      <c r="E339" s="15"/>
      <c r="F339" s="28"/>
      <c r="G339" s="17"/>
      <c r="H339" s="18"/>
    </row>
    <row r="340" spans="1:8">
      <c r="A340" s="42" t="str">
        <f>IF(Tabel14[[#This Row],[Capitol]]&lt;&gt;"",COUNTIF($B$10:B340,B340),"")</f>
        <v/>
      </c>
      <c r="B340" s="23"/>
      <c r="C340" s="15"/>
      <c r="D340" s="7"/>
      <c r="E340" s="15"/>
      <c r="F340" s="28"/>
      <c r="G340" s="17"/>
      <c r="H340" s="18"/>
    </row>
    <row r="341" spans="1:8">
      <c r="A341" s="42" t="str">
        <f>IF(Tabel14[[#This Row],[Capitol]]&lt;&gt;"",COUNTIF($B$10:B341,B341),"")</f>
        <v/>
      </c>
      <c r="B341" s="23"/>
      <c r="C341" s="15"/>
      <c r="D341" s="7"/>
      <c r="E341" s="15"/>
      <c r="F341" s="28"/>
      <c r="G341" s="17"/>
      <c r="H341" s="18"/>
    </row>
    <row r="342" spans="1:8">
      <c r="A342" s="42" t="str">
        <f>IF(Tabel14[[#This Row],[Capitol]]&lt;&gt;"",COUNTIF($B$10:B342,B342),"")</f>
        <v/>
      </c>
      <c r="B342" s="23"/>
      <c r="C342" s="15"/>
      <c r="D342" s="7"/>
      <c r="E342" s="15"/>
      <c r="F342" s="28"/>
      <c r="G342" s="17"/>
      <c r="H342" s="18"/>
    </row>
    <row r="343" spans="1:8">
      <c r="A343" s="42" t="str">
        <f>IF(Tabel14[[#This Row],[Capitol]]&lt;&gt;"",COUNTIF($B$10:B343,B343),"")</f>
        <v/>
      </c>
      <c r="B343" s="23"/>
      <c r="C343" s="15"/>
      <c r="D343" s="7"/>
      <c r="E343" s="15"/>
      <c r="F343" s="28"/>
      <c r="G343" s="17"/>
      <c r="H343" s="18"/>
    </row>
    <row r="344" spans="1:8">
      <c r="A344" s="42" t="str">
        <f>IF(Tabel14[[#This Row],[Capitol]]&lt;&gt;"",COUNTIF($B$10:B344,B344),"")</f>
        <v/>
      </c>
      <c r="B344" s="23"/>
      <c r="C344" s="15"/>
      <c r="D344" s="7"/>
      <c r="E344" s="15"/>
      <c r="F344" s="28"/>
      <c r="G344" s="17"/>
      <c r="H344" s="18"/>
    </row>
    <row r="345" spans="1:8">
      <c r="A345" s="42" t="str">
        <f>IF(Tabel14[[#This Row],[Capitol]]&lt;&gt;"",COUNTIF($B$10:B345,B345),"")</f>
        <v/>
      </c>
      <c r="B345" s="23"/>
      <c r="C345" s="15"/>
      <c r="D345" s="7"/>
      <c r="E345" s="15"/>
      <c r="F345" s="28"/>
      <c r="G345" s="17"/>
      <c r="H345" s="18"/>
    </row>
    <row r="346" spans="1:8">
      <c r="A346" s="42" t="str">
        <f>IF(Tabel14[[#This Row],[Capitol]]&lt;&gt;"",COUNTIF($B$10:B346,B346),"")</f>
        <v/>
      </c>
      <c r="B346" s="23"/>
      <c r="C346" s="15"/>
      <c r="D346" s="7"/>
      <c r="E346" s="15"/>
      <c r="F346" s="28"/>
      <c r="G346" s="17"/>
      <c r="H346" s="18"/>
    </row>
    <row r="347" spans="1:8">
      <c r="A347" s="42" t="str">
        <f>IF(Tabel14[[#This Row],[Capitol]]&lt;&gt;"",COUNTIF($B$10:B347,B347),"")</f>
        <v/>
      </c>
      <c r="B347" s="23"/>
      <c r="C347" s="15"/>
      <c r="D347" s="7"/>
      <c r="E347" s="15"/>
      <c r="F347" s="28"/>
      <c r="G347" s="17"/>
      <c r="H347" s="18"/>
    </row>
    <row r="348" spans="1:8">
      <c r="A348" s="42" t="str">
        <f>IF(Tabel14[[#This Row],[Capitol]]&lt;&gt;"",COUNTIF($B$10:B348,B348),"")</f>
        <v/>
      </c>
      <c r="B348" s="23"/>
      <c r="C348" s="15"/>
      <c r="D348" s="7"/>
      <c r="E348" s="15"/>
      <c r="F348" s="28"/>
      <c r="G348" s="17"/>
      <c r="H348" s="18"/>
    </row>
    <row r="349" spans="1:8">
      <c r="A349" s="42" t="str">
        <f>IF(Tabel14[[#This Row],[Capitol]]&lt;&gt;"",COUNTIF($B$10:B349,B349),"")</f>
        <v/>
      </c>
      <c r="B349" s="23"/>
      <c r="C349" s="15"/>
      <c r="D349" s="7"/>
      <c r="E349" s="15"/>
      <c r="F349" s="28"/>
      <c r="G349" s="17"/>
      <c r="H349" s="18"/>
    </row>
    <row r="350" spans="1:8">
      <c r="A350" s="42" t="str">
        <f>IF(Tabel14[[#This Row],[Capitol]]&lt;&gt;"",COUNTIF($B$10:B350,B350),"")</f>
        <v/>
      </c>
      <c r="B350" s="23"/>
      <c r="C350" s="15"/>
      <c r="D350" s="7"/>
      <c r="E350" s="15"/>
      <c r="F350" s="28"/>
      <c r="G350" s="17"/>
      <c r="H350" s="18"/>
    </row>
    <row r="351" spans="1:8">
      <c r="A351" s="42" t="str">
        <f>IF(Tabel14[[#This Row],[Capitol]]&lt;&gt;"",COUNTIF($B$10:B351,B351),"")</f>
        <v/>
      </c>
      <c r="B351" s="23"/>
      <c r="C351" s="15"/>
      <c r="D351" s="7"/>
      <c r="E351" s="15"/>
      <c r="F351" s="28"/>
      <c r="G351" s="17"/>
      <c r="H351" s="18"/>
    </row>
    <row r="352" spans="1:8">
      <c r="A352" s="42" t="str">
        <f>IF(Tabel14[[#This Row],[Capitol]]&lt;&gt;"",COUNTIF($B$10:B352,B352),"")</f>
        <v/>
      </c>
      <c r="B352" s="23"/>
      <c r="C352" s="15"/>
      <c r="D352" s="7"/>
      <c r="E352" s="15"/>
      <c r="F352" s="28"/>
      <c r="G352" s="17"/>
      <c r="H352" s="18"/>
    </row>
    <row r="353" spans="1:8">
      <c r="A353" s="42" t="str">
        <f>IF(Tabel14[[#This Row],[Capitol]]&lt;&gt;"",COUNTIF($B$10:B353,B353),"")</f>
        <v/>
      </c>
      <c r="B353" s="23"/>
      <c r="C353" s="15"/>
      <c r="D353" s="7"/>
      <c r="E353" s="15"/>
      <c r="F353" s="28"/>
      <c r="G353" s="17"/>
      <c r="H353" s="18"/>
    </row>
    <row r="354" spans="1:8">
      <c r="A354" s="42" t="str">
        <f>IF(Tabel14[[#This Row],[Capitol]]&lt;&gt;"",COUNTIF($B$10:B354,B354),"")</f>
        <v/>
      </c>
      <c r="B354" s="23"/>
      <c r="C354" s="15"/>
      <c r="D354" s="7"/>
      <c r="E354" s="15"/>
      <c r="F354" s="28"/>
      <c r="G354" s="17"/>
      <c r="H354" s="18"/>
    </row>
    <row r="355" spans="1:8">
      <c r="A355" s="42" t="str">
        <f>IF(Tabel14[[#This Row],[Capitol]]&lt;&gt;"",COUNTIF($B$10:B355,B355),"")</f>
        <v/>
      </c>
      <c r="B355" s="23"/>
      <c r="C355" s="15"/>
      <c r="D355" s="7"/>
      <c r="E355" s="15"/>
      <c r="F355" s="28"/>
      <c r="G355" s="17"/>
      <c r="H355" s="18"/>
    </row>
    <row r="356" spans="1:8">
      <c r="A356" s="42" t="str">
        <f>IF(Tabel14[[#This Row],[Capitol]]&lt;&gt;"",COUNTIF($B$10:B356,B356),"")</f>
        <v/>
      </c>
      <c r="B356" s="23"/>
      <c r="C356" s="15"/>
      <c r="D356" s="7"/>
      <c r="E356" s="15"/>
      <c r="F356" s="28"/>
      <c r="G356" s="17"/>
      <c r="H356" s="18"/>
    </row>
    <row r="357" spans="1:8">
      <c r="A357" s="42" t="str">
        <f>IF(Tabel14[[#This Row],[Capitol]]&lt;&gt;"",COUNTIF($B$10:B357,B357),"")</f>
        <v/>
      </c>
      <c r="B357" s="23"/>
      <c r="C357" s="15"/>
      <c r="D357" s="7"/>
      <c r="E357" s="15"/>
      <c r="F357" s="28"/>
      <c r="G357" s="17"/>
      <c r="H357" s="18"/>
    </row>
    <row r="358" spans="1:8">
      <c r="A358" s="42" t="str">
        <f>IF(Tabel14[[#This Row],[Capitol]]&lt;&gt;"",COUNTIF($B$10:B358,B358),"")</f>
        <v/>
      </c>
      <c r="B358" s="23"/>
      <c r="C358" s="15"/>
      <c r="D358" s="7"/>
      <c r="E358" s="15"/>
      <c r="F358" s="28"/>
      <c r="G358" s="17"/>
      <c r="H358" s="18"/>
    </row>
    <row r="359" spans="1:8">
      <c r="A359" s="42" t="str">
        <f>IF(Tabel14[[#This Row],[Capitol]]&lt;&gt;"",COUNTIF($B$10:B359,B359),"")</f>
        <v/>
      </c>
      <c r="B359" s="23"/>
      <c r="C359" s="15"/>
      <c r="D359" s="7"/>
      <c r="E359" s="15"/>
      <c r="F359" s="28"/>
      <c r="G359" s="17"/>
      <c r="H359" s="18"/>
    </row>
    <row r="360" spans="1:8">
      <c r="A360" s="42" t="str">
        <f>IF(Tabel14[[#This Row],[Capitol]]&lt;&gt;"",COUNTIF($B$10:B360,B360),"")</f>
        <v/>
      </c>
      <c r="B360" s="23"/>
      <c r="C360" s="15"/>
      <c r="D360" s="7"/>
      <c r="E360" s="15"/>
      <c r="F360" s="28"/>
      <c r="G360" s="17"/>
      <c r="H360" s="18"/>
    </row>
    <row r="361" spans="1:8">
      <c r="A361" s="42" t="str">
        <f>IF(Tabel14[[#This Row],[Capitol]]&lt;&gt;"",COUNTIF($B$10:B361,B361),"")</f>
        <v/>
      </c>
      <c r="B361" s="23"/>
      <c r="C361" s="15"/>
      <c r="D361" s="7"/>
      <c r="E361" s="15"/>
      <c r="F361" s="28"/>
      <c r="G361" s="17"/>
      <c r="H361" s="18"/>
    </row>
    <row r="362" spans="1:8">
      <c r="A362" s="42" t="str">
        <f>IF(Tabel14[[#This Row],[Capitol]]&lt;&gt;"",COUNTIF($B$10:B362,B362),"")</f>
        <v/>
      </c>
      <c r="B362" s="23"/>
      <c r="C362" s="15"/>
      <c r="D362" s="7"/>
      <c r="E362" s="15"/>
      <c r="F362" s="28"/>
      <c r="G362" s="17"/>
      <c r="H362" s="18"/>
    </row>
    <row r="363" spans="1:8">
      <c r="A363" s="42" t="str">
        <f>IF(Tabel14[[#This Row],[Capitol]]&lt;&gt;"",COUNTIF($B$10:B363,B363),"")</f>
        <v/>
      </c>
      <c r="B363" s="23"/>
      <c r="C363" s="15"/>
      <c r="D363" s="7"/>
      <c r="E363" s="15"/>
      <c r="F363" s="28"/>
      <c r="G363" s="17"/>
      <c r="H363" s="18"/>
    </row>
    <row r="364" spans="1:8">
      <c r="A364" s="42" t="str">
        <f>IF(Tabel14[[#This Row],[Capitol]]&lt;&gt;"",COUNTIF($B$10:B364,B364),"")</f>
        <v/>
      </c>
      <c r="B364" s="23"/>
      <c r="C364" s="15"/>
      <c r="D364" s="7"/>
      <c r="E364" s="15"/>
      <c r="F364" s="28"/>
      <c r="G364" s="17"/>
      <c r="H364" s="18"/>
    </row>
    <row r="365" spans="1:8">
      <c r="A365" s="42" t="str">
        <f>IF(Tabel14[[#This Row],[Capitol]]&lt;&gt;"",COUNTIF($B$10:B365,B365),"")</f>
        <v/>
      </c>
      <c r="B365" s="23"/>
      <c r="C365" s="15"/>
      <c r="D365" s="7"/>
      <c r="E365" s="15"/>
      <c r="F365" s="28"/>
      <c r="G365" s="17"/>
      <c r="H365" s="18"/>
    </row>
    <row r="366" spans="1:8">
      <c r="A366" s="42" t="str">
        <f>IF(Tabel14[[#This Row],[Capitol]]&lt;&gt;"",COUNTIF($B$10:B366,B366),"")</f>
        <v/>
      </c>
      <c r="B366" s="23"/>
      <c r="C366" s="15"/>
      <c r="D366" s="7"/>
      <c r="E366" s="15"/>
      <c r="F366" s="28"/>
      <c r="G366" s="17"/>
      <c r="H366" s="18"/>
    </row>
    <row r="367" spans="1:8">
      <c r="A367" s="42" t="str">
        <f>IF(Tabel14[[#This Row],[Capitol]]&lt;&gt;"",COUNTIF($B$10:B367,B367),"")</f>
        <v/>
      </c>
      <c r="B367" s="23"/>
      <c r="C367" s="15"/>
      <c r="D367" s="7"/>
      <c r="E367" s="15"/>
      <c r="F367" s="28"/>
      <c r="G367" s="17"/>
      <c r="H367" s="18"/>
    </row>
    <row r="368" spans="1:8">
      <c r="A368" s="42" t="str">
        <f>IF(Tabel14[[#This Row],[Capitol]]&lt;&gt;"",COUNTIF($B$10:B368,B368),"")</f>
        <v/>
      </c>
      <c r="B368" s="23"/>
      <c r="C368" s="15"/>
      <c r="D368" s="7"/>
      <c r="E368" s="15"/>
      <c r="F368" s="28"/>
      <c r="G368" s="17"/>
      <c r="H368" s="18"/>
    </row>
    <row r="369" spans="1:8">
      <c r="A369" s="42" t="str">
        <f>IF(Tabel14[[#This Row],[Capitol]]&lt;&gt;"",COUNTIF($B$10:B369,B369),"")</f>
        <v/>
      </c>
      <c r="B369" s="23"/>
      <c r="C369" s="15"/>
      <c r="D369" s="7"/>
      <c r="E369" s="15"/>
      <c r="F369" s="28"/>
      <c r="G369" s="17"/>
      <c r="H369" s="18"/>
    </row>
    <row r="370" spans="1:8">
      <c r="A370" s="42" t="str">
        <f>IF(Tabel14[[#This Row],[Capitol]]&lt;&gt;"",COUNTIF($B$10:B370,B370),"")</f>
        <v/>
      </c>
      <c r="B370" s="23"/>
      <c r="C370" s="15"/>
      <c r="D370" s="7"/>
      <c r="E370" s="15"/>
      <c r="F370" s="28"/>
      <c r="G370" s="17"/>
      <c r="H370" s="18"/>
    </row>
    <row r="371" spans="1:8">
      <c r="A371" s="42" t="str">
        <f>IF(Tabel14[[#This Row],[Capitol]]&lt;&gt;"",COUNTIF($B$10:B371,B371),"")</f>
        <v/>
      </c>
      <c r="B371" s="23"/>
      <c r="C371" s="15"/>
      <c r="D371" s="7"/>
      <c r="E371" s="15"/>
      <c r="F371" s="28"/>
      <c r="G371" s="17"/>
      <c r="H371" s="18"/>
    </row>
    <row r="372" spans="1:8">
      <c r="A372" s="42" t="str">
        <f>IF(Tabel14[[#This Row],[Capitol]]&lt;&gt;"",COUNTIF($B$10:B372,B372),"")</f>
        <v/>
      </c>
      <c r="B372" s="23"/>
      <c r="C372" s="15"/>
      <c r="D372" s="7"/>
      <c r="E372" s="15"/>
      <c r="F372" s="28"/>
      <c r="G372" s="17"/>
      <c r="H372" s="18"/>
    </row>
    <row r="373" spans="1:8">
      <c r="A373" s="42" t="str">
        <f>IF(Tabel14[[#This Row],[Capitol]]&lt;&gt;"",COUNTIF($B$10:B373,B373),"")</f>
        <v/>
      </c>
      <c r="B373" s="23"/>
      <c r="C373" s="15"/>
      <c r="D373" s="7"/>
      <c r="E373" s="15"/>
      <c r="F373" s="28"/>
      <c r="G373" s="17"/>
      <c r="H373" s="18"/>
    </row>
    <row r="374" spans="1:8">
      <c r="A374" s="42" t="str">
        <f>IF(Tabel14[[#This Row],[Capitol]]&lt;&gt;"",COUNTIF($B$10:B374,B374),"")</f>
        <v/>
      </c>
      <c r="B374" s="23"/>
      <c r="C374" s="15"/>
      <c r="D374" s="7"/>
      <c r="E374" s="15"/>
      <c r="F374" s="28"/>
      <c r="G374" s="17"/>
      <c r="H374" s="18"/>
    </row>
    <row r="375" spans="1:8">
      <c r="A375" s="42" t="str">
        <f>IF(Tabel14[[#This Row],[Capitol]]&lt;&gt;"",COUNTIF($B$10:B375,B375),"")</f>
        <v/>
      </c>
      <c r="B375" s="23"/>
      <c r="C375" s="15"/>
      <c r="D375" s="7"/>
      <c r="E375" s="15"/>
      <c r="F375" s="28"/>
      <c r="G375" s="17"/>
      <c r="H375" s="18"/>
    </row>
    <row r="376" spans="1:8">
      <c r="A376" s="42" t="str">
        <f>IF(Tabel14[[#This Row],[Capitol]]&lt;&gt;"",COUNTIF($B$10:B376,B376),"")</f>
        <v/>
      </c>
      <c r="B376" s="23"/>
      <c r="C376" s="15"/>
      <c r="D376" s="7"/>
      <c r="E376" s="15"/>
      <c r="F376" s="28"/>
      <c r="G376" s="17"/>
      <c r="H376" s="18"/>
    </row>
    <row r="377" spans="1:8">
      <c r="A377" s="42" t="str">
        <f>IF(Tabel14[[#This Row],[Capitol]]&lt;&gt;"",COUNTIF($B$10:B377,B377),"")</f>
        <v/>
      </c>
      <c r="B377" s="23"/>
      <c r="C377" s="15"/>
      <c r="D377" s="7"/>
      <c r="E377" s="15"/>
      <c r="F377" s="28"/>
      <c r="G377" s="17"/>
      <c r="H377" s="18"/>
    </row>
    <row r="378" spans="1:8">
      <c r="A378" s="42" t="str">
        <f>IF(Tabel14[[#This Row],[Capitol]]&lt;&gt;"",COUNTIF($B$10:B378,B378),"")</f>
        <v/>
      </c>
      <c r="B378" s="23"/>
      <c r="C378" s="15"/>
      <c r="D378" s="7"/>
      <c r="E378" s="15"/>
      <c r="F378" s="28"/>
      <c r="G378" s="17"/>
      <c r="H378" s="18"/>
    </row>
    <row r="379" spans="1:8">
      <c r="A379" s="42" t="str">
        <f>IF(Tabel14[[#This Row],[Capitol]]&lt;&gt;"",COUNTIF($B$10:B379,B379),"")</f>
        <v/>
      </c>
      <c r="B379" s="23"/>
      <c r="C379" s="15"/>
      <c r="D379" s="7"/>
      <c r="E379" s="15"/>
      <c r="F379" s="28"/>
      <c r="G379" s="17"/>
      <c r="H379" s="18"/>
    </row>
    <row r="380" spans="1:8">
      <c r="A380" s="42" t="str">
        <f>IF(Tabel14[[#This Row],[Capitol]]&lt;&gt;"",COUNTIF($B$10:B380,B380),"")</f>
        <v/>
      </c>
      <c r="B380" s="23"/>
      <c r="C380" s="15"/>
      <c r="D380" s="7"/>
      <c r="E380" s="15"/>
      <c r="F380" s="28"/>
      <c r="G380" s="17"/>
      <c r="H380" s="18"/>
    </row>
    <row r="381" spans="1:8">
      <c r="A381" s="42" t="str">
        <f>IF(Tabel14[[#This Row],[Capitol]]&lt;&gt;"",COUNTIF($B$10:B381,B381),"")</f>
        <v/>
      </c>
      <c r="B381" s="23"/>
      <c r="C381" s="15"/>
      <c r="D381" s="7"/>
      <c r="E381" s="15"/>
      <c r="F381" s="28"/>
      <c r="G381" s="17"/>
      <c r="H381" s="18"/>
    </row>
    <row r="382" spans="1:8">
      <c r="A382" s="42" t="str">
        <f>IF(Tabel14[[#This Row],[Capitol]]&lt;&gt;"",COUNTIF($B$10:B382,B382),"")</f>
        <v/>
      </c>
      <c r="B382" s="23"/>
      <c r="C382" s="15"/>
      <c r="D382" s="7"/>
      <c r="E382" s="15"/>
      <c r="F382" s="28"/>
      <c r="G382" s="17"/>
      <c r="H382" s="18"/>
    </row>
    <row r="383" spans="1:8">
      <c r="A383" s="42" t="str">
        <f>IF(Tabel14[[#This Row],[Capitol]]&lt;&gt;"",COUNTIF($B$10:B383,B383),"")</f>
        <v/>
      </c>
      <c r="B383" s="23"/>
      <c r="C383" s="15"/>
      <c r="D383" s="7"/>
      <c r="E383" s="15"/>
      <c r="F383" s="28"/>
      <c r="G383" s="17"/>
      <c r="H383" s="18"/>
    </row>
    <row r="384" spans="1:8">
      <c r="A384" s="42" t="str">
        <f>IF(Tabel14[[#This Row],[Capitol]]&lt;&gt;"",COUNTIF($B$10:B384,B384),"")</f>
        <v/>
      </c>
      <c r="B384" s="23"/>
      <c r="C384" s="15"/>
      <c r="D384" s="7"/>
      <c r="E384" s="15"/>
      <c r="F384" s="28"/>
      <c r="G384" s="17"/>
      <c r="H384" s="18"/>
    </row>
    <row r="385" spans="1:8">
      <c r="A385" s="42" t="str">
        <f>IF(Tabel14[[#This Row],[Capitol]]&lt;&gt;"",COUNTIF($B$10:B385,B385),"")</f>
        <v/>
      </c>
      <c r="B385" s="23"/>
      <c r="C385" s="15"/>
      <c r="D385" s="7"/>
      <c r="E385" s="15"/>
      <c r="F385" s="28"/>
      <c r="G385" s="17"/>
      <c r="H385" s="18"/>
    </row>
    <row r="386" spans="1:8">
      <c r="A386" s="42" t="str">
        <f>IF(Tabel14[[#This Row],[Capitol]]&lt;&gt;"",COUNTIF($B$10:B386,B386),"")</f>
        <v/>
      </c>
      <c r="B386" s="23"/>
      <c r="C386" s="15"/>
      <c r="D386" s="7"/>
      <c r="E386" s="15"/>
      <c r="F386" s="28"/>
      <c r="G386" s="17"/>
      <c r="H386" s="18"/>
    </row>
    <row r="387" spans="1:8">
      <c r="A387" s="42" t="str">
        <f>IF(Tabel14[[#This Row],[Capitol]]&lt;&gt;"",COUNTIF($B$10:B387,B387),"")</f>
        <v/>
      </c>
      <c r="B387" s="23"/>
      <c r="C387" s="15"/>
      <c r="D387" s="7"/>
      <c r="E387" s="15"/>
      <c r="F387" s="28"/>
      <c r="G387" s="17"/>
      <c r="H387" s="18"/>
    </row>
    <row r="388" spans="1:8">
      <c r="A388" s="42" t="str">
        <f>IF(Tabel14[[#This Row],[Capitol]]&lt;&gt;"",COUNTIF($B$10:B388,B388),"")</f>
        <v/>
      </c>
      <c r="B388" s="23"/>
      <c r="C388" s="15"/>
      <c r="D388" s="7"/>
      <c r="E388" s="15"/>
      <c r="F388" s="28"/>
      <c r="G388" s="17"/>
      <c r="H388" s="18"/>
    </row>
    <row r="389" spans="1:8">
      <c r="A389" s="42" t="str">
        <f>IF(Tabel14[[#This Row],[Capitol]]&lt;&gt;"",COUNTIF($B$10:B389,B389),"")</f>
        <v/>
      </c>
      <c r="B389" s="23"/>
      <c r="C389" s="15"/>
      <c r="D389" s="7"/>
      <c r="E389" s="15"/>
      <c r="F389" s="28"/>
      <c r="G389" s="17"/>
      <c r="H389" s="18"/>
    </row>
    <row r="390" spans="1:8">
      <c r="A390" s="42" t="str">
        <f>IF(Tabel14[[#This Row],[Capitol]]&lt;&gt;"",COUNTIF($B$10:B390,B390),"")</f>
        <v/>
      </c>
      <c r="B390" s="23"/>
      <c r="C390" s="15"/>
      <c r="D390" s="7"/>
      <c r="E390" s="15"/>
      <c r="F390" s="28"/>
      <c r="G390" s="17"/>
      <c r="H390" s="18"/>
    </row>
    <row r="391" spans="1:8">
      <c r="A391" s="42" t="str">
        <f>IF(Tabel14[[#This Row],[Capitol]]&lt;&gt;"",COUNTIF($B$10:B391,B391),"")</f>
        <v/>
      </c>
      <c r="B391" s="23"/>
      <c r="C391" s="15"/>
      <c r="D391" s="7"/>
      <c r="E391" s="15"/>
      <c r="F391" s="28"/>
      <c r="G391" s="17"/>
      <c r="H391" s="18"/>
    </row>
    <row r="392" spans="1:8">
      <c r="A392" s="42" t="str">
        <f>IF(Tabel14[[#This Row],[Capitol]]&lt;&gt;"",COUNTIF($B$10:B392,B392),"")</f>
        <v/>
      </c>
      <c r="B392" s="23"/>
      <c r="C392" s="15"/>
      <c r="D392" s="7"/>
      <c r="E392" s="15"/>
      <c r="F392" s="28"/>
      <c r="G392" s="17"/>
      <c r="H392" s="18"/>
    </row>
    <row r="393" spans="1:8">
      <c r="A393" s="42" t="str">
        <f>IF(Tabel14[[#This Row],[Capitol]]&lt;&gt;"",COUNTIF($B$10:B393,B393),"")</f>
        <v/>
      </c>
      <c r="B393" s="23"/>
      <c r="C393" s="15"/>
      <c r="D393" s="7"/>
      <c r="E393" s="15"/>
      <c r="F393" s="28"/>
      <c r="G393" s="17"/>
      <c r="H393" s="18"/>
    </row>
    <row r="394" spans="1:8">
      <c r="A394" s="42" t="str">
        <f>IF(Tabel14[[#This Row],[Capitol]]&lt;&gt;"",COUNTIF($B$10:B394,B394),"")</f>
        <v/>
      </c>
      <c r="B394" s="23"/>
      <c r="C394" s="15"/>
      <c r="D394" s="7"/>
      <c r="E394" s="15"/>
      <c r="F394" s="28"/>
      <c r="G394" s="17"/>
      <c r="H394" s="18"/>
    </row>
    <row r="395" spans="1:8">
      <c r="A395" s="42" t="str">
        <f>IF(Tabel14[[#This Row],[Capitol]]&lt;&gt;"",COUNTIF($B$10:B395,B395),"")</f>
        <v/>
      </c>
      <c r="B395" s="23"/>
      <c r="C395" s="15"/>
      <c r="D395" s="7"/>
      <c r="E395" s="15"/>
      <c r="F395" s="28"/>
      <c r="G395" s="17"/>
      <c r="H395" s="18"/>
    </row>
    <row r="396" spans="1:8">
      <c r="A396" s="42" t="str">
        <f>IF(Tabel14[[#This Row],[Capitol]]&lt;&gt;"",COUNTIF($B$10:B396,B396),"")</f>
        <v/>
      </c>
      <c r="B396" s="23"/>
      <c r="C396" s="15"/>
      <c r="D396" s="7"/>
      <c r="E396" s="15"/>
      <c r="F396" s="28"/>
      <c r="G396" s="17"/>
      <c r="H396" s="18"/>
    </row>
    <row r="397" spans="1:8">
      <c r="A397" s="42" t="str">
        <f>IF(Tabel14[[#This Row],[Capitol]]&lt;&gt;"",COUNTIF($B$10:B397,B397),"")</f>
        <v/>
      </c>
      <c r="B397" s="23"/>
      <c r="C397" s="15"/>
      <c r="D397" s="7"/>
      <c r="E397" s="15"/>
      <c r="F397" s="28"/>
      <c r="G397" s="17"/>
      <c r="H397" s="18"/>
    </row>
    <row r="398" spans="1:8">
      <c r="A398" s="42" t="str">
        <f>IF(Tabel14[[#This Row],[Capitol]]&lt;&gt;"",COUNTIF($B$10:B398,B398),"")</f>
        <v/>
      </c>
      <c r="B398" s="23"/>
      <c r="C398" s="15"/>
      <c r="D398" s="7"/>
      <c r="E398" s="15"/>
      <c r="F398" s="28"/>
      <c r="G398" s="17"/>
      <c r="H398" s="18"/>
    </row>
    <row r="399" spans="1:8">
      <c r="A399" s="42" t="str">
        <f>IF(Tabel14[[#This Row],[Capitol]]&lt;&gt;"",COUNTIF($B$10:B399,B399),"")</f>
        <v/>
      </c>
      <c r="B399" s="23"/>
      <c r="C399" s="15"/>
      <c r="D399" s="7"/>
      <c r="E399" s="15"/>
      <c r="F399" s="28"/>
      <c r="G399" s="17"/>
      <c r="H399" s="18"/>
    </row>
    <row r="400" spans="1:8">
      <c r="A400" s="42" t="str">
        <f>IF(Tabel14[[#This Row],[Capitol]]&lt;&gt;"",COUNTIF($B$10:B400,B400),"")</f>
        <v/>
      </c>
      <c r="B400" s="23"/>
      <c r="C400" s="15"/>
      <c r="D400" s="7"/>
      <c r="E400" s="15"/>
      <c r="F400" s="28"/>
      <c r="G400" s="17"/>
      <c r="H400" s="18"/>
    </row>
    <row r="401" spans="1:8">
      <c r="A401" s="42" t="str">
        <f>IF(Tabel14[[#This Row],[Capitol]]&lt;&gt;"",COUNTIF($B$10:B401,B401),"")</f>
        <v/>
      </c>
      <c r="B401" s="23"/>
      <c r="C401" s="15"/>
      <c r="D401" s="7"/>
      <c r="E401" s="15"/>
      <c r="F401" s="28"/>
      <c r="G401" s="17"/>
      <c r="H401" s="18"/>
    </row>
    <row r="402" spans="1:8">
      <c r="A402" s="42" t="str">
        <f>IF(Tabel14[[#This Row],[Capitol]]&lt;&gt;"",COUNTIF($B$10:B402,B402),"")</f>
        <v/>
      </c>
      <c r="B402" s="23"/>
      <c r="C402" s="15"/>
      <c r="D402" s="7"/>
      <c r="E402" s="15"/>
      <c r="F402" s="28"/>
      <c r="G402" s="17"/>
      <c r="H402" s="18"/>
    </row>
    <row r="403" spans="1:8">
      <c r="A403" s="42" t="str">
        <f>IF(Tabel14[[#This Row],[Capitol]]&lt;&gt;"",COUNTIF($B$10:B403,B403),"")</f>
        <v/>
      </c>
      <c r="B403" s="23"/>
      <c r="C403" s="15"/>
      <c r="D403" s="7"/>
      <c r="E403" s="15"/>
      <c r="F403" s="28"/>
      <c r="G403" s="17"/>
      <c r="H403" s="18"/>
    </row>
    <row r="404" spans="1:8">
      <c r="A404" s="42" t="str">
        <f>IF(Tabel14[[#This Row],[Capitol]]&lt;&gt;"",COUNTIF($B$10:B404,B404),"")</f>
        <v/>
      </c>
      <c r="B404" s="23"/>
      <c r="C404" s="15"/>
      <c r="D404" s="7"/>
      <c r="E404" s="15"/>
      <c r="F404" s="28"/>
      <c r="G404" s="17"/>
      <c r="H404" s="18"/>
    </row>
    <row r="405" spans="1:8">
      <c r="A405" s="42" t="str">
        <f>IF(Tabel14[[#This Row],[Capitol]]&lt;&gt;"",COUNTIF($B$10:B405,B405),"")</f>
        <v/>
      </c>
      <c r="B405" s="23"/>
      <c r="C405" s="15"/>
      <c r="D405" s="7"/>
      <c r="E405" s="15"/>
      <c r="F405" s="28"/>
      <c r="G405" s="17"/>
      <c r="H405" s="18"/>
    </row>
    <row r="406" spans="1:8">
      <c r="A406" s="42" t="str">
        <f>IF(Tabel14[[#This Row],[Capitol]]&lt;&gt;"",COUNTIF($B$10:B406,B406),"")</f>
        <v/>
      </c>
      <c r="B406" s="23"/>
      <c r="C406" s="15"/>
      <c r="D406" s="7"/>
      <c r="E406" s="15"/>
      <c r="F406" s="28"/>
      <c r="G406" s="17"/>
      <c r="H406" s="18"/>
    </row>
    <row r="407" spans="1:8">
      <c r="A407" s="42" t="str">
        <f>IF(Tabel14[[#This Row],[Capitol]]&lt;&gt;"",COUNTIF($B$10:B407,B407),"")</f>
        <v/>
      </c>
      <c r="B407" s="23"/>
      <c r="C407" s="15"/>
      <c r="D407" s="7"/>
      <c r="E407" s="15"/>
      <c r="F407" s="28"/>
      <c r="G407" s="17"/>
      <c r="H407" s="18"/>
    </row>
    <row r="408" spans="1:8">
      <c r="A408" s="42" t="str">
        <f>IF(Tabel14[[#This Row],[Capitol]]&lt;&gt;"",COUNTIF($B$10:B408,B408),"")</f>
        <v/>
      </c>
      <c r="B408" s="23"/>
      <c r="C408" s="15"/>
      <c r="D408" s="7"/>
      <c r="E408" s="15"/>
      <c r="F408" s="28"/>
      <c r="G408" s="17"/>
      <c r="H408" s="18"/>
    </row>
    <row r="409" spans="1:8">
      <c r="A409" s="42" t="str">
        <f>IF(Tabel14[[#This Row],[Capitol]]&lt;&gt;"",COUNTIF($B$10:B409,B409),"")</f>
        <v/>
      </c>
      <c r="B409" s="23"/>
      <c r="C409" s="15"/>
      <c r="D409" s="7"/>
      <c r="E409" s="15"/>
      <c r="F409" s="28"/>
      <c r="G409" s="17"/>
      <c r="H409" s="18"/>
    </row>
    <row r="410" spans="1:8">
      <c r="A410" s="42" t="str">
        <f>IF(Tabel14[[#This Row],[Capitol]]&lt;&gt;"",COUNTIF($B$10:B410,B410),"")</f>
        <v/>
      </c>
      <c r="B410" s="23"/>
      <c r="C410" s="15"/>
      <c r="D410" s="7"/>
      <c r="E410" s="15"/>
      <c r="F410" s="28"/>
      <c r="G410" s="17"/>
      <c r="H410" s="18"/>
    </row>
    <row r="411" spans="1:8">
      <c r="A411" s="42" t="str">
        <f>IF(Tabel14[[#This Row],[Capitol]]&lt;&gt;"",COUNTIF($B$10:B411,B411),"")</f>
        <v/>
      </c>
      <c r="B411" s="23"/>
      <c r="C411" s="15"/>
      <c r="D411" s="7"/>
      <c r="E411" s="15"/>
      <c r="F411" s="28"/>
      <c r="G411" s="17"/>
      <c r="H411" s="18"/>
    </row>
    <row r="412" spans="1:8">
      <c r="A412" s="42" t="str">
        <f>IF(Tabel14[[#This Row],[Capitol]]&lt;&gt;"",COUNTIF($B$10:B412,B412),"")</f>
        <v/>
      </c>
      <c r="B412" s="23"/>
      <c r="C412" s="15"/>
      <c r="D412" s="7"/>
      <c r="E412" s="15"/>
      <c r="F412" s="28"/>
      <c r="G412" s="17"/>
      <c r="H412" s="18"/>
    </row>
    <row r="413" spans="1:8">
      <c r="A413" s="42" t="str">
        <f>IF(Tabel14[[#This Row],[Capitol]]&lt;&gt;"",COUNTIF($B$10:B413,B413),"")</f>
        <v/>
      </c>
      <c r="B413" s="23"/>
      <c r="C413" s="15"/>
      <c r="D413" s="7"/>
      <c r="E413" s="15"/>
      <c r="F413" s="28"/>
      <c r="G413" s="17"/>
      <c r="H413" s="18"/>
    </row>
    <row r="414" spans="1:8">
      <c r="A414" s="42" t="str">
        <f>IF(Tabel14[[#This Row],[Capitol]]&lt;&gt;"",COUNTIF($B$10:B414,B414),"")</f>
        <v/>
      </c>
      <c r="B414" s="23"/>
      <c r="C414" s="15"/>
      <c r="D414" s="7"/>
      <c r="E414" s="15"/>
      <c r="F414" s="28"/>
      <c r="G414" s="17"/>
      <c r="H414" s="18"/>
    </row>
    <row r="415" spans="1:8">
      <c r="A415" s="42" t="str">
        <f>IF(Tabel14[[#This Row],[Capitol]]&lt;&gt;"",COUNTIF($B$10:B415,B415),"")</f>
        <v/>
      </c>
      <c r="B415" s="23"/>
      <c r="C415" s="15"/>
      <c r="D415" s="7"/>
      <c r="E415" s="15"/>
      <c r="F415" s="28"/>
      <c r="G415" s="17"/>
      <c r="H415" s="18"/>
    </row>
    <row r="416" spans="1:8">
      <c r="A416" s="42" t="str">
        <f>IF(Tabel14[[#This Row],[Capitol]]&lt;&gt;"",COUNTIF($B$10:B416,B416),"")</f>
        <v/>
      </c>
      <c r="B416" s="23"/>
      <c r="C416" s="15"/>
      <c r="D416" s="7"/>
      <c r="E416" s="15"/>
      <c r="F416" s="28"/>
      <c r="G416" s="17"/>
      <c r="H416" s="18"/>
    </row>
    <row r="417" spans="1:8">
      <c r="A417" s="42" t="str">
        <f>IF(Tabel14[[#This Row],[Capitol]]&lt;&gt;"",COUNTIF($B$10:B417,B417),"")</f>
        <v/>
      </c>
      <c r="B417" s="23"/>
      <c r="C417" s="15"/>
      <c r="D417" s="7"/>
      <c r="E417" s="15"/>
      <c r="F417" s="28"/>
      <c r="G417" s="17"/>
      <c r="H417" s="18"/>
    </row>
    <row r="418" spans="1:8">
      <c r="A418" s="42" t="str">
        <f>IF(Tabel14[[#This Row],[Capitol]]&lt;&gt;"",COUNTIF($B$10:B418,B418),"")</f>
        <v/>
      </c>
      <c r="B418" s="23"/>
      <c r="C418" s="15"/>
      <c r="D418" s="7"/>
      <c r="E418" s="15"/>
      <c r="F418" s="28"/>
      <c r="G418" s="17"/>
      <c r="H418" s="18"/>
    </row>
    <row r="419" spans="1:8">
      <c r="A419" s="42" t="str">
        <f>IF(Tabel14[[#This Row],[Capitol]]&lt;&gt;"",COUNTIF($B$10:B419,B419),"")</f>
        <v/>
      </c>
      <c r="B419" s="23"/>
      <c r="C419" s="15"/>
      <c r="D419" s="7"/>
      <c r="E419" s="15"/>
      <c r="F419" s="28"/>
      <c r="G419" s="17"/>
      <c r="H419" s="18"/>
    </row>
  </sheetData>
  <mergeCells count="2">
    <mergeCell ref="B4:C4"/>
    <mergeCell ref="B2:D2"/>
  </mergeCells>
  <phoneticPr fontId="10" type="noConversion"/>
  <pageMargins left="0.23622047244094491" right="0.23622047244094491" top="0.23622047244094491" bottom="0.74803149606299213" header="0.31496062992125984" footer="0.31496062992125984"/>
  <pageSetup paperSize="9" scale="84"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643A-DA85-45A5-9CEB-F7E2C532CC07}">
  <sheetPr>
    <pageSetUpPr fitToPage="1"/>
  </sheetPr>
  <dimension ref="A1:H396"/>
  <sheetViews>
    <sheetView topLeftCell="A76" zoomScaleNormal="100" zoomScaleSheetLayoutView="70" workbookViewId="0">
      <selection activeCell="B87" sqref="B87"/>
    </sheetView>
  </sheetViews>
  <sheetFormatPr defaultRowHeight="15"/>
  <cols>
    <col min="1" max="1" width="11.140625" customWidth="1"/>
    <col min="2" max="2" width="6.5703125" customWidth="1"/>
    <col min="3" max="3" width="12.28515625" customWidth="1"/>
    <col min="4" max="4" width="102.140625" style="17" customWidth="1"/>
    <col min="5" max="5" width="4.28515625" style="17" bestFit="1" customWidth="1"/>
    <col min="6" max="6" width="8.42578125" style="49" customWidth="1"/>
    <col min="7" max="7" width="12.5703125" bestFit="1" customWidth="1"/>
    <col min="8" max="8" width="11.28515625" bestFit="1" customWidth="1"/>
  </cols>
  <sheetData>
    <row r="1" spans="1:8" ht="15.75">
      <c r="A1" s="8" t="s">
        <v>3</v>
      </c>
      <c r="B1" s="10" t="s">
        <v>51</v>
      </c>
      <c r="C1" s="9"/>
      <c r="D1" s="9"/>
      <c r="E1" s="20"/>
      <c r="F1" s="46"/>
      <c r="G1" s="3"/>
      <c r="H1" s="1"/>
    </row>
    <row r="2" spans="1:8">
      <c r="A2" s="8" t="s">
        <v>4</v>
      </c>
      <c r="B2" s="78" t="s">
        <v>52</v>
      </c>
      <c r="C2" s="78"/>
      <c r="D2" s="78"/>
      <c r="E2" s="21"/>
      <c r="F2" s="47"/>
      <c r="G2" s="5"/>
      <c r="H2" s="4"/>
    </row>
    <row r="3" spans="1:8">
      <c r="A3" s="8" t="s">
        <v>5</v>
      </c>
      <c r="B3" s="12" t="s">
        <v>23</v>
      </c>
      <c r="C3" s="11"/>
      <c r="D3" s="9"/>
      <c r="E3" s="21"/>
      <c r="F3" s="47"/>
      <c r="G3" s="5"/>
      <c r="H3" s="4"/>
    </row>
    <row r="4" spans="1:8">
      <c r="A4" s="8" t="s">
        <v>6</v>
      </c>
      <c r="B4" s="77">
        <f ca="1">TODAY()</f>
        <v>45883</v>
      </c>
      <c r="C4" s="77"/>
      <c r="D4" s="9"/>
      <c r="E4" s="22"/>
      <c r="F4" s="48"/>
      <c r="G4" s="4"/>
      <c r="H4" s="6"/>
    </row>
    <row r="5" spans="1:8">
      <c r="A5" s="8" t="s">
        <v>7</v>
      </c>
      <c r="B5" s="12" t="s">
        <v>14</v>
      </c>
      <c r="C5" s="9"/>
      <c r="D5" s="9"/>
      <c r="E5" s="22"/>
      <c r="F5" s="48"/>
      <c r="G5" s="4"/>
      <c r="H5" s="6"/>
    </row>
    <row r="6" spans="1:8">
      <c r="A6" s="8" t="s">
        <v>1</v>
      </c>
      <c r="B6" s="10" t="s">
        <v>50</v>
      </c>
      <c r="C6" s="9"/>
      <c r="D6" s="9"/>
      <c r="E6" s="22"/>
      <c r="F6" s="48"/>
      <c r="G6" s="4"/>
      <c r="H6" s="6"/>
    </row>
    <row r="7" spans="1:8">
      <c r="A7" s="8" t="s">
        <v>2</v>
      </c>
      <c r="B7" s="12" t="s">
        <v>159</v>
      </c>
      <c r="C7" s="9"/>
      <c r="D7" s="9"/>
      <c r="E7" s="22"/>
      <c r="F7" s="48"/>
      <c r="G7" s="4"/>
      <c r="H7" s="6"/>
    </row>
    <row r="9" spans="1:8" ht="25.5">
      <c r="A9" s="13" t="s">
        <v>8</v>
      </c>
      <c r="B9" s="13" t="s">
        <v>16</v>
      </c>
      <c r="C9" s="13" t="s">
        <v>17</v>
      </c>
      <c r="D9" s="14" t="s">
        <v>9</v>
      </c>
      <c r="E9" s="14" t="s">
        <v>10</v>
      </c>
      <c r="F9" s="50" t="s">
        <v>11</v>
      </c>
      <c r="G9" s="13" t="s">
        <v>12</v>
      </c>
      <c r="H9" s="13" t="s">
        <v>13</v>
      </c>
    </row>
    <row r="10" spans="1:8">
      <c r="A10" s="23" t="str">
        <f>IF(Tabel142[[#This Row],[Capitol]]&lt;&gt;"",COUNTIF($B$10:B10,B10),"")</f>
        <v/>
      </c>
      <c r="B10" s="23"/>
      <c r="C10" s="15"/>
      <c r="D10" s="24" t="s">
        <v>176</v>
      </c>
      <c r="E10" s="15"/>
      <c r="F10" s="37"/>
      <c r="G10" s="17"/>
      <c r="H10" s="18"/>
    </row>
    <row r="11" spans="1:8">
      <c r="A11" s="23" t="str">
        <f>IF(Tabel142[[#This Row],[Capitol]]&lt;&gt;"",COUNTIF($B$10:B11,B11),"")</f>
        <v/>
      </c>
      <c r="B11" s="23"/>
      <c r="C11" s="19"/>
      <c r="D11" s="7"/>
      <c r="E11" s="15"/>
      <c r="F11" s="37"/>
      <c r="G11" s="17"/>
      <c r="H11" s="18"/>
    </row>
    <row r="12" spans="1:8" s="41" customFormat="1" ht="51" customHeight="1">
      <c r="A12" s="33">
        <f>IF(Tabel142[[#This Row],[Capitol]]&lt;&gt;"",COUNTIF($B$10:B12,B12),"")</f>
        <v>1</v>
      </c>
      <c r="B12" s="33" t="s">
        <v>18</v>
      </c>
      <c r="C12" s="34"/>
      <c r="D12" s="35" t="s">
        <v>24</v>
      </c>
      <c r="E12" s="36" t="s">
        <v>15</v>
      </c>
      <c r="F12" s="37">
        <v>15</v>
      </c>
      <c r="G12" s="38"/>
      <c r="H12" s="39"/>
    </row>
    <row r="13" spans="1:8" s="41" customFormat="1" ht="98.25" customHeight="1">
      <c r="A13" s="33">
        <f>IF(Tabel142[[#This Row],[Capitol]]&lt;&gt;"",COUNTIF($B$10:B13,B13),"")</f>
        <v>2</v>
      </c>
      <c r="B13" s="33" t="s">
        <v>18</v>
      </c>
      <c r="C13" s="34"/>
      <c r="D13" s="35" t="s">
        <v>30</v>
      </c>
      <c r="E13" s="36" t="s">
        <v>15</v>
      </c>
      <c r="F13" s="37">
        <v>16</v>
      </c>
      <c r="G13" s="38"/>
      <c r="H13" s="39"/>
    </row>
    <row r="14" spans="1:8" s="41" customFormat="1" ht="101.25" customHeight="1">
      <c r="A14" s="33">
        <f>IF(Tabel142[[#This Row],[Capitol]]&lt;&gt;"",COUNTIF($B$10:B14,B14),"")</f>
        <v>3</v>
      </c>
      <c r="B14" s="33" t="s">
        <v>18</v>
      </c>
      <c r="C14" s="34"/>
      <c r="D14" s="35" t="s">
        <v>45</v>
      </c>
      <c r="E14" s="36" t="s">
        <v>15</v>
      </c>
      <c r="F14" s="37">
        <v>6</v>
      </c>
      <c r="G14" s="38"/>
      <c r="H14" s="39"/>
    </row>
    <row r="15" spans="1:8" s="41" customFormat="1" ht="135" customHeight="1">
      <c r="A15" s="33">
        <f>IF(Tabel142[[#This Row],[Capitol]]&lt;&gt;"",COUNTIF($B$10:B15,B15),"")</f>
        <v>4</v>
      </c>
      <c r="B15" s="33" t="s">
        <v>18</v>
      </c>
      <c r="C15" s="34"/>
      <c r="D15" s="35" t="s">
        <v>26</v>
      </c>
      <c r="E15" s="36" t="s">
        <v>15</v>
      </c>
      <c r="F15" s="37">
        <v>15</v>
      </c>
      <c r="G15" s="38"/>
      <c r="H15" s="39"/>
    </row>
    <row r="16" spans="1:8" s="41" customFormat="1" ht="42.75" customHeight="1">
      <c r="A16" s="42">
        <f>IF(Tabel142[[#This Row],[Capitol]]&lt;&gt;"",COUNTIF($B$10:B16,B16),"")</f>
        <v>5</v>
      </c>
      <c r="B16" s="33" t="s">
        <v>18</v>
      </c>
      <c r="C16" s="34"/>
      <c r="D16" s="40" t="s">
        <v>25</v>
      </c>
      <c r="E16" s="36" t="s">
        <v>15</v>
      </c>
      <c r="F16" s="37">
        <v>2</v>
      </c>
      <c r="G16" s="38"/>
      <c r="H16" s="39"/>
    </row>
    <row r="17" spans="1:8" s="41" customFormat="1" ht="145.5" customHeight="1">
      <c r="A17" s="33">
        <f>IF(Tabel142[[#This Row],[Capitol]]&lt;&gt;"",COUNTIF($B$10:B17,B17),"")</f>
        <v>6</v>
      </c>
      <c r="B17" s="33" t="s">
        <v>18</v>
      </c>
      <c r="C17" s="34"/>
      <c r="D17" s="40" t="s">
        <v>27</v>
      </c>
      <c r="E17" s="36" t="s">
        <v>15</v>
      </c>
      <c r="F17" s="37">
        <v>7</v>
      </c>
      <c r="G17" s="38"/>
      <c r="H17" s="39"/>
    </row>
    <row r="18" spans="1:8" s="41" customFormat="1" ht="47.25" customHeight="1">
      <c r="A18" s="33">
        <f>IF(Tabel142[[#This Row],[Capitol]]&lt;&gt;"",COUNTIF($B$10:B18,B18),"")</f>
        <v>7</v>
      </c>
      <c r="B18" s="33" t="s">
        <v>18</v>
      </c>
      <c r="C18" s="34"/>
      <c r="D18" s="40" t="s">
        <v>31</v>
      </c>
      <c r="E18" s="36" t="s">
        <v>15</v>
      </c>
      <c r="F18" s="57">
        <v>7</v>
      </c>
      <c r="G18" s="38"/>
      <c r="H18" s="39"/>
    </row>
    <row r="19" spans="1:8" s="41" customFormat="1" ht="47.25" customHeight="1">
      <c r="A19" s="33">
        <f>IF(Tabel142[[#This Row],[Capitol]]&lt;&gt;"",COUNTIF($B$10:B19,B19),"")</f>
        <v>8</v>
      </c>
      <c r="B19" s="33" t="s">
        <v>18</v>
      </c>
      <c r="C19" s="34"/>
      <c r="D19" s="40" t="s">
        <v>46</v>
      </c>
      <c r="E19" s="36" t="s">
        <v>15</v>
      </c>
      <c r="F19" s="37">
        <v>4</v>
      </c>
      <c r="G19" s="38"/>
      <c r="H19" s="39"/>
    </row>
    <row r="20" spans="1:8" s="41" customFormat="1" ht="48" customHeight="1">
      <c r="A20" s="33">
        <f>IF(Tabel142[[#This Row],[Capitol]]&lt;&gt;"",COUNTIF($B$10:B20,B20),"")</f>
        <v>9</v>
      </c>
      <c r="B20" s="33" t="s">
        <v>18</v>
      </c>
      <c r="C20" s="34"/>
      <c r="D20" s="40" t="s">
        <v>44</v>
      </c>
      <c r="E20" s="36" t="s">
        <v>15</v>
      </c>
      <c r="F20" s="37">
        <v>5</v>
      </c>
      <c r="G20" s="38"/>
      <c r="H20" s="39"/>
    </row>
    <row r="21" spans="1:8" s="41" customFormat="1" ht="48" customHeight="1">
      <c r="A21" s="42">
        <f>IF(Tabel142[[#This Row],[Capitol]]&lt;&gt;"",COUNTIF($B$10:B21,B21),"")</f>
        <v>10</v>
      </c>
      <c r="B21" s="33" t="s">
        <v>18</v>
      </c>
      <c r="C21" s="34"/>
      <c r="D21" s="40" t="s">
        <v>153</v>
      </c>
      <c r="E21" s="36" t="s">
        <v>15</v>
      </c>
      <c r="F21" s="37">
        <v>2</v>
      </c>
      <c r="G21" s="38"/>
      <c r="H21" s="39"/>
    </row>
    <row r="22" spans="1:8">
      <c r="A22" s="25" t="str">
        <f>IF(Tabel142[[#This Row],[Capitol]]&lt;&gt;"",COUNTIF($B$10:B22,B22),"")</f>
        <v/>
      </c>
      <c r="B22" s="25"/>
      <c r="C22" s="26"/>
      <c r="D22" s="31"/>
      <c r="E22" s="27"/>
      <c r="F22" s="28"/>
      <c r="G22" s="29"/>
      <c r="H22" s="30"/>
    </row>
    <row r="23" spans="1:8" s="41" customFormat="1" ht="72.75" customHeight="1">
      <c r="A23" s="33">
        <f>IF(Tabel142[[#This Row],[Capitol]]&lt;&gt;"",COUNTIF($B$10:B23,B23),"")</f>
        <v>11</v>
      </c>
      <c r="B23" s="33" t="s">
        <v>18</v>
      </c>
      <c r="C23" s="34"/>
      <c r="D23" s="35" t="s">
        <v>32</v>
      </c>
      <c r="E23" s="36"/>
      <c r="F23" s="28"/>
      <c r="G23" s="38"/>
      <c r="H23" s="39"/>
    </row>
    <row r="24" spans="1:8" s="41" customFormat="1">
      <c r="A24" s="33" t="str">
        <f>IF(Tabel142[[#This Row],[Capitol]]&lt;&gt;"",COUNTIF($B$10:B24,B24),"")</f>
        <v/>
      </c>
      <c r="B24" s="33"/>
      <c r="C24" s="34"/>
      <c r="D24" s="35" t="s">
        <v>28</v>
      </c>
      <c r="E24" s="36" t="s">
        <v>0</v>
      </c>
      <c r="F24" s="57">
        <v>328</v>
      </c>
      <c r="G24" s="38"/>
      <c r="H24" s="39"/>
    </row>
    <row r="25" spans="1:8" s="41" customFormat="1">
      <c r="A25" s="33" t="str">
        <f>IF(Tabel142[[#This Row],[Capitol]]&lt;&gt;"",COUNTIF($B$10:B25,B25),"")</f>
        <v/>
      </c>
      <c r="B25" s="33"/>
      <c r="C25" s="34"/>
      <c r="D25" s="35" t="s">
        <v>29</v>
      </c>
      <c r="E25" s="36" t="s">
        <v>0</v>
      </c>
      <c r="F25" s="37">
        <v>323</v>
      </c>
      <c r="G25" s="38"/>
      <c r="H25" s="39"/>
    </row>
    <row r="26" spans="1:8" s="41" customFormat="1">
      <c r="A26" s="33" t="str">
        <f>IF(Tabel142[[#This Row],[Capitol]]&lt;&gt;"",COUNTIF($B$10:B26,B26),"")</f>
        <v/>
      </c>
      <c r="B26" s="33"/>
      <c r="C26" s="34"/>
      <c r="D26" s="35" t="s">
        <v>19</v>
      </c>
      <c r="E26" s="36" t="s">
        <v>0</v>
      </c>
      <c r="F26" s="57">
        <v>142</v>
      </c>
      <c r="G26" s="38"/>
      <c r="H26" s="39"/>
    </row>
    <row r="27" spans="1:8" s="41" customFormat="1">
      <c r="A27" s="33" t="str">
        <f>IF(Tabel142[[#This Row],[Capitol]]&lt;&gt;"",COUNTIF($B$10:B27,B27),"")</f>
        <v/>
      </c>
      <c r="B27" s="33"/>
      <c r="C27" s="34"/>
      <c r="D27" s="35" t="s">
        <v>20</v>
      </c>
      <c r="E27" s="36" t="s">
        <v>0</v>
      </c>
      <c r="F27" s="37">
        <v>174</v>
      </c>
      <c r="G27" s="38"/>
      <c r="H27" s="39"/>
    </row>
    <row r="28" spans="1:8" s="41" customFormat="1">
      <c r="A28" s="42" t="str">
        <f>IF(Tabel142[[#This Row],[Capitol]]&lt;&gt;"",COUNTIF($B$10:B28,B28),"")</f>
        <v/>
      </c>
      <c r="B28" s="33"/>
      <c r="C28" s="34"/>
      <c r="D28" s="35" t="s">
        <v>21</v>
      </c>
      <c r="E28" s="36" t="s">
        <v>0</v>
      </c>
      <c r="F28" s="37">
        <v>5</v>
      </c>
      <c r="G28" s="38"/>
      <c r="H28" s="39"/>
    </row>
    <row r="29" spans="1:8" s="41" customFormat="1">
      <c r="A29" s="42" t="str">
        <f>IF(Tabel142[[#This Row],[Capitol]]&lt;&gt;"",COUNTIF($B$10:B29,B29),"")</f>
        <v/>
      </c>
      <c r="B29" s="33"/>
      <c r="C29" s="34"/>
      <c r="D29" s="35" t="s">
        <v>62</v>
      </c>
      <c r="E29" s="36" t="s">
        <v>0</v>
      </c>
      <c r="F29" s="37">
        <v>34</v>
      </c>
      <c r="G29" s="38"/>
      <c r="H29" s="39"/>
    </row>
    <row r="30" spans="1:8" s="41" customFormat="1">
      <c r="A30" s="42" t="str">
        <f>IF(Tabel142[[#This Row],[Capitol]]&lt;&gt;"",COUNTIF($B$10:B30,B30),"")</f>
        <v/>
      </c>
      <c r="B30" s="33"/>
      <c r="C30" s="34"/>
      <c r="D30" s="35" t="s">
        <v>54</v>
      </c>
      <c r="E30" s="36" t="s">
        <v>0</v>
      </c>
      <c r="F30" s="37">
        <v>82</v>
      </c>
      <c r="G30" s="38"/>
      <c r="H30" s="39"/>
    </row>
    <row r="31" spans="1:8" s="41" customFormat="1">
      <c r="A31" s="42" t="str">
        <f>IF(Tabel142[[#This Row],[Capitol]]&lt;&gt;"",COUNTIF($B$10:B31,B31),"")</f>
        <v/>
      </c>
      <c r="B31" s="33"/>
      <c r="C31" s="34"/>
      <c r="D31" s="40"/>
      <c r="E31" s="36"/>
      <c r="F31" s="28"/>
      <c r="G31" s="38"/>
      <c r="H31" s="39"/>
    </row>
    <row r="32" spans="1:8" s="41" customFormat="1">
      <c r="A32" s="33">
        <f>IF(Tabel142[[#This Row],[Capitol]]&lt;&gt;"",COUNTIF($B$10:B32,B32),"")</f>
        <v>12</v>
      </c>
      <c r="B32" s="33" t="s">
        <v>18</v>
      </c>
      <c r="C32" s="34"/>
      <c r="D32" s="35" t="s">
        <v>33</v>
      </c>
      <c r="E32" s="36" t="s">
        <v>0</v>
      </c>
      <c r="F32" s="37">
        <f>SUM(F24:F30)</f>
        <v>1088</v>
      </c>
      <c r="G32" s="38"/>
      <c r="H32" s="39"/>
    </row>
    <row r="33" spans="1:8" s="41" customFormat="1">
      <c r="A33" s="33">
        <f>IF(Tabel142[[#This Row],[Capitol]]&lt;&gt;"",COUNTIF($B$10:B33,B33),"")</f>
        <v>13</v>
      </c>
      <c r="B33" s="33" t="s">
        <v>18</v>
      </c>
      <c r="C33" s="34"/>
      <c r="D33" s="35" t="s">
        <v>34</v>
      </c>
      <c r="E33" s="36" t="s">
        <v>0</v>
      </c>
      <c r="F33" s="37">
        <f>F32</f>
        <v>1088</v>
      </c>
      <c r="G33" s="38"/>
      <c r="H33" s="39"/>
    </row>
    <row r="34" spans="1:8" s="41" customFormat="1">
      <c r="A34" s="25" t="str">
        <f>IF(Tabel142[[#This Row],[Capitol]]&lt;&gt;"",COUNTIF($B$10:B34,B34),"")</f>
        <v/>
      </c>
      <c r="B34" s="25"/>
      <c r="C34" s="26"/>
      <c r="D34" s="31"/>
      <c r="E34" s="27"/>
      <c r="F34" s="28"/>
      <c r="G34" s="29"/>
      <c r="H34" s="30"/>
    </row>
    <row r="35" spans="1:8" s="41" customFormat="1">
      <c r="A35" s="33">
        <f>IF(Tabel142[[#This Row],[Capitol]]&lt;&gt;"",COUNTIF($B$10:B35,B35),"")</f>
        <v>14</v>
      </c>
      <c r="B35" s="33" t="s">
        <v>18</v>
      </c>
      <c r="C35" s="34"/>
      <c r="D35" s="35" t="s">
        <v>35</v>
      </c>
      <c r="E35" s="36" t="s">
        <v>15</v>
      </c>
      <c r="F35" s="37">
        <v>16</v>
      </c>
      <c r="G35" s="38"/>
      <c r="H35" s="39"/>
    </row>
    <row r="36" spans="1:8" s="41" customFormat="1" ht="45" customHeight="1">
      <c r="A36" s="33">
        <f>IF(Tabel142[[#This Row],[Capitol]]&lt;&gt;"",COUNTIF($B$10:B36,B36),"")</f>
        <v>15</v>
      </c>
      <c r="B36" s="33" t="s">
        <v>18</v>
      </c>
      <c r="C36" s="34"/>
      <c r="D36" s="35" t="s">
        <v>36</v>
      </c>
      <c r="E36" s="36" t="s">
        <v>15</v>
      </c>
      <c r="F36" s="37">
        <v>30</v>
      </c>
      <c r="G36" s="38"/>
      <c r="H36" s="39"/>
    </row>
    <row r="37" spans="1:8" s="41" customFormat="1" ht="45.75" customHeight="1">
      <c r="A37" s="42" t="str">
        <f>IF(Tabel142[[#This Row],[Capitol]]&lt;&gt;"",COUNTIF($B$10:B37,B37),"")</f>
        <v/>
      </c>
      <c r="B37" s="33"/>
      <c r="C37" s="34"/>
      <c r="D37" s="35" t="s">
        <v>53</v>
      </c>
      <c r="E37" s="36" t="s">
        <v>15</v>
      </c>
      <c r="F37" s="37">
        <v>14</v>
      </c>
      <c r="G37" s="38"/>
      <c r="H37" s="39"/>
    </row>
    <row r="38" spans="1:8">
      <c r="A38" s="25" t="str">
        <f>IF(Tabel142[[#This Row],[Capitol]]&lt;&gt;"",COUNTIF($B$10:B38,B38),"")</f>
        <v/>
      </c>
      <c r="B38" s="25"/>
      <c r="C38" s="26"/>
      <c r="D38" s="32"/>
      <c r="E38" s="27"/>
      <c r="F38" s="28"/>
      <c r="G38" s="29"/>
      <c r="H38" s="30"/>
    </row>
    <row r="39" spans="1:8" s="41" customFormat="1" ht="70.5" customHeight="1">
      <c r="A39" s="33">
        <f>IF(Tabel142[[#This Row],[Capitol]]&lt;&gt;"",COUNTIF($B$10:B39,B39),"")</f>
        <v>16</v>
      </c>
      <c r="B39" s="33" t="s">
        <v>18</v>
      </c>
      <c r="C39" s="34"/>
      <c r="D39" s="35" t="s">
        <v>48</v>
      </c>
      <c r="E39" s="36"/>
      <c r="F39" s="28"/>
      <c r="G39" s="38"/>
      <c r="H39" s="39"/>
    </row>
    <row r="40" spans="1:8" s="41" customFormat="1">
      <c r="A40" s="33" t="str">
        <f>IF(Tabel142[[#This Row],[Capitol]]&lt;&gt;"",COUNTIF($B$10:B40,B40),"")</f>
        <v/>
      </c>
      <c r="B40" s="33"/>
      <c r="C40" s="34"/>
      <c r="D40" s="35" t="s">
        <v>19</v>
      </c>
      <c r="E40" s="36" t="s">
        <v>0</v>
      </c>
      <c r="F40" s="37">
        <v>200</v>
      </c>
      <c r="G40" s="38"/>
      <c r="H40" s="39"/>
    </row>
    <row r="41" spans="1:8" s="41" customFormat="1">
      <c r="A41" s="33" t="str">
        <f>IF(Tabel142[[#This Row],[Capitol]]&lt;&gt;"",COUNTIF($B$10:B41,B41),"")</f>
        <v/>
      </c>
      <c r="B41" s="33"/>
      <c r="C41" s="34"/>
      <c r="D41" s="35" t="s">
        <v>20</v>
      </c>
      <c r="E41" s="36" t="s">
        <v>0</v>
      </c>
      <c r="F41" s="37">
        <v>55</v>
      </c>
      <c r="G41" s="38"/>
      <c r="H41" s="39"/>
    </row>
    <row r="42" spans="1:8" s="41" customFormat="1">
      <c r="A42" s="33" t="str">
        <f>IF(Tabel142[[#This Row],[Capitol]]&lt;&gt;"",COUNTIF($B$10:B42,B42),"")</f>
        <v/>
      </c>
      <c r="B42" s="33"/>
      <c r="C42" s="34"/>
      <c r="D42" s="35" t="s">
        <v>21</v>
      </c>
      <c r="E42" s="36" t="s">
        <v>0</v>
      </c>
      <c r="F42" s="37">
        <v>59</v>
      </c>
      <c r="G42" s="38"/>
      <c r="H42" s="39"/>
    </row>
    <row r="43" spans="1:8" s="41" customFormat="1">
      <c r="A43" s="42" t="str">
        <f>IF(Tabel142[[#This Row],[Capitol]]&lt;&gt;"",COUNTIF($B$10:B43,B43),"")</f>
        <v/>
      </c>
      <c r="B43" s="33"/>
      <c r="C43" s="34"/>
      <c r="D43" s="35" t="s">
        <v>54</v>
      </c>
      <c r="E43" s="36" t="s">
        <v>0</v>
      </c>
      <c r="F43" s="37">
        <v>10</v>
      </c>
      <c r="G43" s="38"/>
      <c r="H43" s="39"/>
    </row>
    <row r="44" spans="1:8" s="41" customFormat="1">
      <c r="A44" s="33" t="str">
        <f>IF(Tabel142[[#This Row],[Capitol]]&lt;&gt;"",COUNTIF($B$10:B44,B44),"")</f>
        <v/>
      </c>
      <c r="B44" s="33"/>
      <c r="C44" s="34"/>
      <c r="D44" s="35" t="s">
        <v>22</v>
      </c>
      <c r="E44" s="36" t="s">
        <v>0</v>
      </c>
      <c r="F44" s="37">
        <v>56</v>
      </c>
      <c r="G44" s="38"/>
      <c r="H44" s="39"/>
    </row>
    <row r="45" spans="1:8" s="41" customFormat="1">
      <c r="A45" s="42" t="str">
        <f>IF(Tabel142[[#This Row],[Capitol]]&lt;&gt;"",COUNTIF($B$10:B45,B45),"")</f>
        <v/>
      </c>
      <c r="B45" s="33"/>
      <c r="C45" s="34"/>
      <c r="D45" s="35" t="s">
        <v>55</v>
      </c>
      <c r="E45" s="36" t="s">
        <v>0</v>
      </c>
      <c r="F45" s="37">
        <v>15</v>
      </c>
      <c r="G45" s="38"/>
      <c r="H45" s="39"/>
    </row>
    <row r="46" spans="1:8" s="41" customFormat="1">
      <c r="A46" s="42" t="str">
        <f>IF(Tabel142[[#This Row],[Capitol]]&lt;&gt;"",COUNTIF($B$10:B46,B46),"")</f>
        <v/>
      </c>
      <c r="B46" s="33"/>
      <c r="C46" s="34"/>
      <c r="D46" s="40"/>
      <c r="E46" s="36"/>
      <c r="F46" s="28"/>
      <c r="G46" s="38"/>
      <c r="H46" s="39"/>
    </row>
    <row r="47" spans="1:8" s="41" customFormat="1" ht="59.25" customHeight="1">
      <c r="A47" s="42">
        <f>IF(Tabel142[[#This Row],[Capitol]]&lt;&gt;"",COUNTIF($B$10:B47,B47),"")</f>
        <v>17</v>
      </c>
      <c r="B47" s="33" t="s">
        <v>18</v>
      </c>
      <c r="C47" s="34"/>
      <c r="D47" s="35" t="s">
        <v>152</v>
      </c>
      <c r="E47" s="36"/>
      <c r="F47" s="28"/>
      <c r="G47" s="38"/>
      <c r="H47" s="39"/>
    </row>
    <row r="48" spans="1:8" s="41" customFormat="1">
      <c r="A48" s="42" t="str">
        <f>IF(Tabel142[[#This Row],[Capitol]]&lt;&gt;"",COUNTIF($B$10:B48,B48),"")</f>
        <v/>
      </c>
      <c r="B48" s="33"/>
      <c r="C48" s="34"/>
      <c r="D48" s="35" t="s">
        <v>22</v>
      </c>
      <c r="E48" s="36" t="s">
        <v>0</v>
      </c>
      <c r="F48" s="37">
        <v>48</v>
      </c>
      <c r="G48" s="38"/>
      <c r="H48" s="39"/>
    </row>
    <row r="49" spans="1:8" s="41" customFormat="1">
      <c r="A49" s="42" t="str">
        <f>IF(Tabel142[[#This Row],[Capitol]]&lt;&gt;"",COUNTIF($B$10:B49,B49),"")</f>
        <v/>
      </c>
      <c r="B49" s="33"/>
      <c r="C49" s="34"/>
      <c r="D49" s="35" t="s">
        <v>55</v>
      </c>
      <c r="E49" s="36" t="s">
        <v>0</v>
      </c>
      <c r="F49" s="37">
        <v>32</v>
      </c>
      <c r="G49" s="38"/>
      <c r="H49" s="39"/>
    </row>
    <row r="50" spans="1:8" s="41" customFormat="1">
      <c r="A50" s="42" t="str">
        <f>IF(Tabel142[[#This Row],[Capitol]]&lt;&gt;"",COUNTIF($B$10:B50,B50),"")</f>
        <v/>
      </c>
      <c r="B50" s="33"/>
      <c r="C50" s="34"/>
      <c r="D50" s="40"/>
      <c r="E50" s="36"/>
      <c r="F50" s="28"/>
      <c r="G50" s="38"/>
      <c r="H50" s="39"/>
    </row>
    <row r="51" spans="1:8" s="41" customFormat="1" ht="72.75" customHeight="1">
      <c r="A51" s="42">
        <f>IF(Tabel142[[#This Row],[Capitol]]&lt;&gt;"",COUNTIF($B$10:B51,B51),"")</f>
        <v>18</v>
      </c>
      <c r="B51" s="33" t="s">
        <v>18</v>
      </c>
      <c r="C51" s="34"/>
      <c r="D51" s="35" t="s">
        <v>137</v>
      </c>
      <c r="E51" s="36"/>
      <c r="F51" s="28"/>
      <c r="G51" s="38"/>
      <c r="H51" s="39"/>
    </row>
    <row r="52" spans="1:8" s="41" customFormat="1">
      <c r="A52" s="42" t="str">
        <f>IF(Tabel142[[#This Row],[Capitol]]&lt;&gt;"",COUNTIF($B$10:B52,B52),"")</f>
        <v/>
      </c>
      <c r="B52" s="33"/>
      <c r="C52" s="34"/>
      <c r="D52" s="35" t="s">
        <v>20</v>
      </c>
      <c r="E52" s="36" t="s">
        <v>0</v>
      </c>
      <c r="F52" s="57">
        <v>43</v>
      </c>
      <c r="G52" s="38"/>
      <c r="H52" s="39"/>
    </row>
    <row r="53" spans="1:8" s="41" customFormat="1">
      <c r="A53" s="25" t="str">
        <f>IF(Tabel142[[#This Row],[Capitol]]&lt;&gt;"",COUNTIF($B$10:B53,B53),"")</f>
        <v/>
      </c>
      <c r="B53" s="25"/>
      <c r="C53" s="26"/>
      <c r="D53" s="31"/>
      <c r="E53" s="27"/>
      <c r="F53" s="28"/>
      <c r="G53" s="29"/>
      <c r="H53" s="30"/>
    </row>
    <row r="54" spans="1:8" s="41" customFormat="1">
      <c r="A54" s="33">
        <f>IF(Tabel142[[#This Row],[Capitol]]&lt;&gt;"",COUNTIF($B$10:B54,B54),"")</f>
        <v>19</v>
      </c>
      <c r="B54" s="33" t="s">
        <v>18</v>
      </c>
      <c r="C54" s="34"/>
      <c r="D54" s="35" t="s">
        <v>37</v>
      </c>
      <c r="E54" s="36" t="s">
        <v>0</v>
      </c>
      <c r="F54" s="37">
        <f>SUM(F40:F52)</f>
        <v>518</v>
      </c>
      <c r="G54" s="38"/>
      <c r="H54" s="39"/>
    </row>
    <row r="55" spans="1:8" s="41" customFormat="1">
      <c r="A55" s="25" t="str">
        <f>IF(Tabel142[[#This Row],[Capitol]]&lt;&gt;"",COUNTIF($B$10:B55,B55),"")</f>
        <v/>
      </c>
      <c r="B55" s="25"/>
      <c r="C55" s="26"/>
      <c r="D55" s="31"/>
      <c r="E55" s="27"/>
      <c r="F55" s="28"/>
      <c r="G55" s="29"/>
      <c r="H55" s="30"/>
    </row>
    <row r="56" spans="1:8" s="41" customFormat="1" ht="25.5">
      <c r="A56" s="33">
        <f>IF(Tabel142[[#This Row],[Capitol]]&lt;&gt;"",COUNTIF($B$10:B56,B56),"")</f>
        <v>20</v>
      </c>
      <c r="B56" s="33" t="s">
        <v>18</v>
      </c>
      <c r="C56" s="34"/>
      <c r="D56" s="35" t="s">
        <v>38</v>
      </c>
      <c r="E56" s="36"/>
      <c r="F56" s="28"/>
      <c r="G56" s="38"/>
      <c r="H56" s="39"/>
    </row>
    <row r="57" spans="1:8" s="41" customFormat="1">
      <c r="A57" s="33" t="str">
        <f>IF(Tabel142[[#This Row],[Capitol]]&lt;&gt;"",COUNTIF($B$10:B57,B57),"")</f>
        <v/>
      </c>
      <c r="B57" s="33"/>
      <c r="C57" s="34"/>
      <c r="D57" s="35" t="s">
        <v>22</v>
      </c>
      <c r="E57" s="36" t="s">
        <v>15</v>
      </c>
      <c r="F57" s="37">
        <v>5</v>
      </c>
      <c r="G57" s="38"/>
      <c r="H57" s="39"/>
    </row>
    <row r="58" spans="1:8" s="41" customFormat="1" ht="25.5">
      <c r="A58" s="42">
        <f>IF(Tabel142[[#This Row],[Capitol]]&lt;&gt;"",COUNTIF($B$10:B58,B58),"")</f>
        <v>21</v>
      </c>
      <c r="B58" s="33" t="s">
        <v>18</v>
      </c>
      <c r="C58" s="34"/>
      <c r="D58" s="35" t="s">
        <v>89</v>
      </c>
      <c r="E58" s="36" t="s">
        <v>15</v>
      </c>
      <c r="F58" s="37">
        <v>6</v>
      </c>
      <c r="G58" s="38"/>
      <c r="H58" s="39"/>
    </row>
    <row r="59" spans="1:8" s="41" customFormat="1" ht="33.75" customHeight="1">
      <c r="A59" s="42">
        <f>IF(Tabel142[[#This Row],[Capitol]]&lt;&gt;"",COUNTIF($B$10:B59,B59),"")</f>
        <v>22</v>
      </c>
      <c r="B59" s="33" t="s">
        <v>18</v>
      </c>
      <c r="C59" s="34"/>
      <c r="D59" s="40" t="s">
        <v>49</v>
      </c>
      <c r="E59" s="36" t="s">
        <v>15</v>
      </c>
      <c r="F59" s="37">
        <v>10</v>
      </c>
      <c r="G59" s="38"/>
      <c r="H59" s="39"/>
    </row>
    <row r="60" spans="1:8">
      <c r="A60" s="42" t="str">
        <f>IF(Tabel142[[#This Row],[Capitol]]&lt;&gt;"",COUNTIF($B$10:B60,B60),"")</f>
        <v/>
      </c>
      <c r="B60" s="25"/>
      <c r="C60" s="26"/>
      <c r="D60" s="32"/>
      <c r="E60" s="27"/>
      <c r="F60" s="28"/>
      <c r="G60" s="29"/>
      <c r="H60" s="30"/>
    </row>
    <row r="61" spans="1:8" s="41" customFormat="1" ht="51" customHeight="1">
      <c r="A61" s="42">
        <f>IF(Tabel142[[#This Row],[Capitol]]&lt;&gt;"",COUNTIF($B$10:B61,B61),"")</f>
        <v>23</v>
      </c>
      <c r="B61" s="33" t="s">
        <v>18</v>
      </c>
      <c r="C61" s="34"/>
      <c r="D61" s="35" t="s">
        <v>41</v>
      </c>
      <c r="E61" s="36"/>
      <c r="F61" s="28"/>
      <c r="G61" s="38"/>
      <c r="H61" s="39"/>
    </row>
    <row r="62" spans="1:8" s="41" customFormat="1">
      <c r="A62" s="42" t="str">
        <f>IF(Tabel142[[#This Row],[Capitol]]&lt;&gt;"",COUNTIF($B$10:B62,B62),"")</f>
        <v/>
      </c>
      <c r="B62" s="33"/>
      <c r="C62" s="34"/>
      <c r="D62" s="40" t="s">
        <v>40</v>
      </c>
      <c r="E62" s="36" t="s">
        <v>15</v>
      </c>
      <c r="F62" s="37">
        <v>24</v>
      </c>
      <c r="G62" s="38"/>
      <c r="H62" s="39"/>
    </row>
    <row r="63" spans="1:8" s="41" customFormat="1">
      <c r="A63" s="42" t="str">
        <f>IF(Tabel142[[#This Row],[Capitol]]&lt;&gt;"",COUNTIF($B$10:B63,B63),"")</f>
        <v/>
      </c>
      <c r="B63" s="33"/>
      <c r="C63" s="34"/>
      <c r="D63" s="40" t="s">
        <v>39</v>
      </c>
      <c r="E63" s="36" t="s">
        <v>15</v>
      </c>
      <c r="F63" s="37">
        <v>4</v>
      </c>
      <c r="G63" s="38"/>
      <c r="H63" s="39"/>
    </row>
    <row r="64" spans="1:8" s="41" customFormat="1">
      <c r="A64" s="42" t="str">
        <f>IF(Tabel142[[#This Row],[Capitol]]&lt;&gt;"",COUNTIF($B$10:B64,B64),"")</f>
        <v/>
      </c>
      <c r="B64" s="33"/>
      <c r="C64" s="34"/>
      <c r="D64" s="40" t="s">
        <v>57</v>
      </c>
      <c r="E64" s="36" t="s">
        <v>15</v>
      </c>
      <c r="F64" s="37">
        <v>1</v>
      </c>
      <c r="G64" s="38"/>
      <c r="H64" s="39"/>
    </row>
    <row r="65" spans="1:8" s="41" customFormat="1">
      <c r="A65" s="42" t="str">
        <f>IF(Tabel142[[#This Row],[Capitol]]&lt;&gt;"",COUNTIF($B$10:B65,B65),"")</f>
        <v/>
      </c>
      <c r="B65" s="33"/>
      <c r="C65" s="34"/>
      <c r="D65" s="40" t="s">
        <v>58</v>
      </c>
      <c r="E65" s="36" t="s">
        <v>15</v>
      </c>
      <c r="F65" s="37">
        <v>5</v>
      </c>
      <c r="G65" s="38"/>
      <c r="H65" s="39"/>
    </row>
    <row r="66" spans="1:8" s="41" customFormat="1">
      <c r="A66" s="42" t="str">
        <f>IF(Tabel142[[#This Row],[Capitol]]&lt;&gt;"",COUNTIF($B$10:B66,B66),"")</f>
        <v/>
      </c>
      <c r="B66" s="33"/>
      <c r="C66" s="34"/>
      <c r="D66" s="40" t="s">
        <v>59</v>
      </c>
      <c r="E66" s="36" t="s">
        <v>15</v>
      </c>
      <c r="F66" s="37">
        <v>12</v>
      </c>
      <c r="G66" s="38"/>
      <c r="H66" s="39"/>
    </row>
    <row r="67" spans="1:8" s="41" customFormat="1">
      <c r="A67" s="42" t="str">
        <f>IF(Tabel142[[#This Row],[Capitol]]&lt;&gt;"",COUNTIF($B$10:B67,B67),"")</f>
        <v/>
      </c>
      <c r="B67" s="33"/>
      <c r="C67" s="34"/>
      <c r="D67" s="40"/>
      <c r="E67" s="36"/>
      <c r="F67" s="28"/>
      <c r="G67" s="38"/>
      <c r="H67" s="39"/>
    </row>
    <row r="68" spans="1:8" s="41" customFormat="1">
      <c r="A68" s="42">
        <f>IF(Tabel142[[#This Row],[Capitol]]&lt;&gt;"",COUNTIF($B$10:B68,B68),"")</f>
        <v>24</v>
      </c>
      <c r="B68" s="33" t="s">
        <v>18</v>
      </c>
      <c r="C68" s="34"/>
      <c r="D68" s="35" t="s">
        <v>95</v>
      </c>
      <c r="E68" s="36"/>
      <c r="F68" s="28"/>
      <c r="G68" s="38"/>
      <c r="H68" s="39"/>
    </row>
    <row r="69" spans="1:8" s="41" customFormat="1">
      <c r="A69" s="42" t="str">
        <f>IF(Tabel142[[#This Row],[Capitol]]&lt;&gt;"",COUNTIF($B$10:B69,B69),"")</f>
        <v/>
      </c>
      <c r="B69" s="33"/>
      <c r="C69" s="34"/>
      <c r="D69" s="40" t="s">
        <v>58</v>
      </c>
      <c r="E69" s="36" t="s">
        <v>15</v>
      </c>
      <c r="F69" s="37">
        <v>1</v>
      </c>
      <c r="G69" s="38"/>
      <c r="H69" s="39"/>
    </row>
    <row r="70" spans="1:8" s="41" customFormat="1">
      <c r="A70" s="42" t="str">
        <f>IF(Tabel142[[#This Row],[Capitol]]&lt;&gt;"",COUNTIF($B$10:B70,B70),"")</f>
        <v/>
      </c>
      <c r="B70" s="33"/>
      <c r="C70" s="34"/>
      <c r="D70" s="40" t="s">
        <v>59</v>
      </c>
      <c r="E70" s="36" t="s">
        <v>15</v>
      </c>
      <c r="F70" s="37">
        <v>1</v>
      </c>
      <c r="G70" s="38"/>
      <c r="H70" s="39"/>
    </row>
    <row r="71" spans="1:8" s="41" customFormat="1">
      <c r="A71" s="42">
        <f>IF(Tabel142[[#This Row],[Capitol]]&lt;&gt;"",COUNTIF($B$10:B71,B71),"")</f>
        <v>25</v>
      </c>
      <c r="B71" s="33" t="s">
        <v>18</v>
      </c>
      <c r="C71" s="34"/>
      <c r="D71" s="35" t="s">
        <v>60</v>
      </c>
      <c r="E71" s="36" t="s">
        <v>15</v>
      </c>
      <c r="F71" s="37">
        <v>2</v>
      </c>
      <c r="G71" s="38"/>
      <c r="H71" s="39"/>
    </row>
    <row r="72" spans="1:8" s="41" customFormat="1">
      <c r="A72" s="42">
        <f>IF(Tabel142[[#This Row],[Capitol]]&lt;&gt;"",COUNTIF($B$10:B72,B72),"")</f>
        <v>26</v>
      </c>
      <c r="B72" s="33" t="s">
        <v>18</v>
      </c>
      <c r="C72" s="34"/>
      <c r="D72" s="40" t="s">
        <v>43</v>
      </c>
      <c r="E72" s="36" t="s">
        <v>15</v>
      </c>
      <c r="F72" s="37">
        <v>14</v>
      </c>
      <c r="G72" s="38"/>
      <c r="H72" s="39"/>
    </row>
    <row r="73" spans="1:8" s="41" customFormat="1">
      <c r="A73" s="42">
        <f>IF(Tabel142[[#This Row],[Capitol]]&lt;&gt;"",COUNTIF($B$10:B73,B73),"")</f>
        <v>27</v>
      </c>
      <c r="B73" s="33" t="s">
        <v>18</v>
      </c>
      <c r="C73" s="34"/>
      <c r="D73" s="40" t="s">
        <v>75</v>
      </c>
      <c r="E73" s="36" t="s">
        <v>15</v>
      </c>
      <c r="F73" s="37">
        <v>2</v>
      </c>
      <c r="G73" s="38"/>
      <c r="H73" s="39"/>
    </row>
    <row r="74" spans="1:8" s="41" customFormat="1">
      <c r="A74" s="42">
        <f>IF(Tabel142[[#This Row],[Capitol]]&lt;&gt;"",COUNTIF($B$10:B74,B74),"")</f>
        <v>28</v>
      </c>
      <c r="B74" s="33" t="s">
        <v>18</v>
      </c>
      <c r="C74" s="34"/>
      <c r="D74" s="40" t="s">
        <v>91</v>
      </c>
      <c r="E74" s="36" t="s">
        <v>15</v>
      </c>
      <c r="F74" s="37">
        <v>4</v>
      </c>
      <c r="G74" s="38"/>
      <c r="H74" s="39"/>
    </row>
    <row r="75" spans="1:8" s="41" customFormat="1">
      <c r="A75" s="42">
        <f>IF(Tabel142[[#This Row],[Capitol]]&lt;&gt;"",COUNTIF($B$10:B75,B75),"")</f>
        <v>29</v>
      </c>
      <c r="B75" s="33" t="s">
        <v>18</v>
      </c>
      <c r="C75" s="34"/>
      <c r="D75" s="40" t="s">
        <v>92</v>
      </c>
      <c r="E75" s="36" t="s">
        <v>15</v>
      </c>
      <c r="F75" s="37">
        <v>1</v>
      </c>
      <c r="G75" s="38"/>
      <c r="H75" s="39"/>
    </row>
    <row r="76" spans="1:8" s="41" customFormat="1">
      <c r="A76" s="42">
        <f>IF(Tabel142[[#This Row],[Capitol]]&lt;&gt;"",COUNTIF($B$10:B76,B76),"")</f>
        <v>30</v>
      </c>
      <c r="B76" s="33" t="s">
        <v>18</v>
      </c>
      <c r="C76" s="34"/>
      <c r="D76" s="40" t="s">
        <v>93</v>
      </c>
      <c r="E76" s="36" t="s">
        <v>15</v>
      </c>
      <c r="F76" s="37">
        <v>2</v>
      </c>
      <c r="G76" s="38"/>
      <c r="H76" s="39"/>
    </row>
    <row r="77" spans="1:8" s="41" customFormat="1">
      <c r="A77" s="42">
        <f>IF(Tabel142[[#This Row],[Capitol]]&lt;&gt;"",COUNTIF($B$10:B77,B77),"")</f>
        <v>31</v>
      </c>
      <c r="B77" s="33" t="s">
        <v>18</v>
      </c>
      <c r="C77" s="34"/>
      <c r="D77" s="45" t="s">
        <v>94</v>
      </c>
      <c r="E77" s="36" t="s">
        <v>15</v>
      </c>
      <c r="F77" s="37">
        <v>2</v>
      </c>
      <c r="G77" s="38"/>
      <c r="H77" s="39"/>
    </row>
    <row r="78" spans="1:8" s="41" customFormat="1">
      <c r="A78" s="42">
        <f>IF(Tabel142[[#This Row],[Capitol]]&lt;&gt;"",COUNTIF($B$10:B78,B78),"")</f>
        <v>32</v>
      </c>
      <c r="B78" s="33" t="s">
        <v>18</v>
      </c>
      <c r="C78" s="34"/>
      <c r="D78" s="45" t="s">
        <v>84</v>
      </c>
      <c r="E78" s="36" t="s">
        <v>15</v>
      </c>
      <c r="F78" s="37">
        <v>2</v>
      </c>
      <c r="G78" s="38"/>
      <c r="H78" s="39"/>
    </row>
    <row r="79" spans="1:8" s="41" customFormat="1">
      <c r="A79" s="42" t="str">
        <f>IF(Tabel142[[#This Row],[Capitol]]&lt;&gt;"",COUNTIF($B$10:B79,B79),"")</f>
        <v/>
      </c>
      <c r="B79" s="33"/>
      <c r="C79" s="34"/>
      <c r="D79" s="45"/>
      <c r="E79" s="36"/>
      <c r="F79" s="28"/>
      <c r="G79" s="38"/>
      <c r="H79" s="39"/>
    </row>
    <row r="80" spans="1:8" s="41" customFormat="1">
      <c r="A80" s="42">
        <f>IF(Tabel142[[#This Row],[Capitol]]&lt;&gt;"",COUNTIF($B$10:B80,B80),"")</f>
        <v>33</v>
      </c>
      <c r="B80" s="33" t="s">
        <v>18</v>
      </c>
      <c r="C80" s="34"/>
      <c r="D80" s="35" t="s">
        <v>96</v>
      </c>
      <c r="E80" s="36"/>
      <c r="F80" s="28"/>
      <c r="G80" s="38"/>
      <c r="H80" s="39"/>
    </row>
    <row r="81" spans="1:8" s="41" customFormat="1" ht="62.25" customHeight="1">
      <c r="A81" s="42" t="str">
        <f>IF(Tabel142[[#This Row],[Capitol]]&lt;&gt;"",COUNTIF($B$10:B81,B81),"")</f>
        <v/>
      </c>
      <c r="B81" s="33"/>
      <c r="C81" s="34"/>
      <c r="D81" s="40" t="s">
        <v>149</v>
      </c>
      <c r="E81" s="36" t="s">
        <v>15</v>
      </c>
      <c r="F81" s="37">
        <v>1</v>
      </c>
      <c r="G81" s="38"/>
      <c r="H81" s="39"/>
    </row>
    <row r="82" spans="1:8" s="41" customFormat="1">
      <c r="A82" s="42" t="str">
        <f>IF(Tabel142[[#This Row],[Capitol]]&lt;&gt;"",COUNTIF($B$10:B82,B82),"")</f>
        <v/>
      </c>
      <c r="B82" s="33"/>
      <c r="C82" s="34"/>
      <c r="D82" s="40"/>
      <c r="E82" s="36"/>
      <c r="F82" s="28"/>
      <c r="G82" s="38"/>
      <c r="H82" s="39"/>
    </row>
    <row r="83" spans="1:8" s="41" customFormat="1" ht="71.25" customHeight="1">
      <c r="A83" s="42">
        <f>IF(Tabel142[[#This Row],[Capitol]]&lt;&gt;"",COUNTIF($B$10:B83,B83),"")</f>
        <v>34</v>
      </c>
      <c r="B83" s="33" t="s">
        <v>18</v>
      </c>
      <c r="C83" s="34"/>
      <c r="D83" s="35" t="s">
        <v>97</v>
      </c>
      <c r="E83" s="36" t="s">
        <v>15</v>
      </c>
      <c r="F83" s="37">
        <v>1</v>
      </c>
      <c r="G83" s="38"/>
      <c r="H83" s="39"/>
    </row>
    <row r="84" spans="1:8" s="41" customFormat="1">
      <c r="A84" s="42" t="str">
        <f>IF(Tabel142[[#This Row],[Capitol]]&lt;&gt;"",COUNTIF($B$10:B84,B84),"")</f>
        <v/>
      </c>
      <c r="B84" s="33"/>
      <c r="C84" s="34"/>
      <c r="D84" s="40"/>
      <c r="E84" s="36"/>
      <c r="F84" s="28"/>
      <c r="G84" s="38"/>
      <c r="H84" s="39"/>
    </row>
    <row r="85" spans="1:8" s="41" customFormat="1" ht="42.75" customHeight="1">
      <c r="A85" s="42">
        <f>IF(Tabel142[[#This Row],[Capitol]]&lt;&gt;"",COUNTIF($B$10:B85,B85),"")</f>
        <v>35</v>
      </c>
      <c r="B85" s="33" t="s">
        <v>18</v>
      </c>
      <c r="C85" s="34"/>
      <c r="D85" s="40" t="s">
        <v>116</v>
      </c>
      <c r="E85" s="36" t="s">
        <v>15</v>
      </c>
      <c r="F85" s="37">
        <v>1</v>
      </c>
      <c r="G85" s="38"/>
      <c r="H85" s="39"/>
    </row>
    <row r="86" spans="1:8" s="41" customFormat="1">
      <c r="A86" s="42" t="str">
        <f>IF(Tabel142[[#This Row],[Capitol]]&lt;&gt;"",COUNTIF($B$10:B86,B86),"")</f>
        <v/>
      </c>
      <c r="B86" s="33"/>
      <c r="C86" s="34"/>
      <c r="D86" s="40"/>
      <c r="E86" s="36"/>
      <c r="F86" s="37"/>
      <c r="G86" s="38"/>
      <c r="H86" s="39"/>
    </row>
    <row r="87" spans="1:8" s="41" customFormat="1" ht="55.5" customHeight="1">
      <c r="A87" s="42">
        <f>IF(Tabel142[[#This Row],[Capitol]]&lt;&gt;"",COUNTIF($B$10:B87,B87),"")</f>
        <v>36</v>
      </c>
      <c r="B87" s="33" t="s">
        <v>18</v>
      </c>
      <c r="C87" s="34"/>
      <c r="D87" s="40" t="s">
        <v>98</v>
      </c>
      <c r="E87" s="36" t="s">
        <v>15</v>
      </c>
      <c r="F87" s="37">
        <v>2</v>
      </c>
      <c r="G87" s="38"/>
      <c r="H87" s="39"/>
    </row>
    <row r="88" spans="1:8" s="41" customFormat="1">
      <c r="A88" s="42" t="str">
        <f>IF(Tabel142[[#This Row],[Capitol]]&lt;&gt;"",COUNTIF($B$10:B88,B88),"")</f>
        <v/>
      </c>
      <c r="B88" s="33"/>
      <c r="C88" s="34"/>
      <c r="D88" s="40"/>
      <c r="E88" s="36"/>
      <c r="F88" s="28"/>
      <c r="G88" s="38"/>
      <c r="H88" s="39"/>
    </row>
    <row r="89" spans="1:8" s="41" customFormat="1" ht="55.5" customHeight="1">
      <c r="A89" s="42">
        <f>IF(Tabel142[[#This Row],[Capitol]]&lt;&gt;"",COUNTIF($B$10:B89,B89),"")</f>
        <v>37</v>
      </c>
      <c r="B89" s="33" t="s">
        <v>18</v>
      </c>
      <c r="C89" s="34"/>
      <c r="D89" s="40" t="s">
        <v>99</v>
      </c>
      <c r="E89" s="36" t="s">
        <v>15</v>
      </c>
      <c r="F89" s="37">
        <v>1</v>
      </c>
      <c r="G89" s="38"/>
      <c r="H89" s="39"/>
    </row>
    <row r="90" spans="1:8" s="41" customFormat="1">
      <c r="A90" s="42" t="str">
        <f>IF(Tabel142[[#This Row],[Capitol]]&lt;&gt;"",COUNTIF($B$10:B90,B90),"")</f>
        <v/>
      </c>
      <c r="B90" s="33"/>
      <c r="C90" s="34"/>
      <c r="D90" s="40"/>
      <c r="E90" s="36"/>
      <c r="F90" s="28"/>
      <c r="G90" s="38"/>
      <c r="H90" s="39"/>
    </row>
    <row r="91" spans="1:8" s="41" customFormat="1">
      <c r="A91" s="42">
        <f>IF(Tabel142[[#This Row],[Capitol]]&lt;&gt;"",COUNTIF($B$10:B91,B91),"")</f>
        <v>38</v>
      </c>
      <c r="B91" s="33" t="s">
        <v>18</v>
      </c>
      <c r="C91" s="34"/>
      <c r="D91" s="40" t="s">
        <v>151</v>
      </c>
      <c r="E91" s="36" t="s">
        <v>15</v>
      </c>
      <c r="F91" s="37">
        <v>1</v>
      </c>
      <c r="G91" s="38"/>
      <c r="H91" s="39"/>
    </row>
    <row r="92" spans="1:8" s="41" customFormat="1">
      <c r="A92" s="42" t="str">
        <f>IF(Tabel142[[#This Row],[Capitol]]&lt;&gt;"",COUNTIF($B$10:B92,B92),"")</f>
        <v/>
      </c>
      <c r="B92" s="33"/>
      <c r="C92" s="34"/>
      <c r="D92" s="40"/>
      <c r="E92" s="36"/>
      <c r="F92" s="28"/>
      <c r="G92" s="38"/>
      <c r="H92" s="39"/>
    </row>
    <row r="93" spans="1:8" s="41" customFormat="1" ht="57.75" customHeight="1">
      <c r="A93" s="42">
        <f>IF(Tabel142[[#This Row],[Capitol]]&lt;&gt;"",COUNTIF($B$10:B93,B93),"")</f>
        <v>39</v>
      </c>
      <c r="B93" s="33" t="s">
        <v>18</v>
      </c>
      <c r="C93" s="34"/>
      <c r="D93" s="45" t="s">
        <v>134</v>
      </c>
      <c r="E93" s="36" t="s">
        <v>15</v>
      </c>
      <c r="F93" s="37">
        <v>6</v>
      </c>
      <c r="G93" s="38"/>
      <c r="H93" s="39"/>
    </row>
    <row r="94" spans="1:8" s="41" customFormat="1">
      <c r="A94" s="42" t="str">
        <f>IF(Tabel142[[#This Row],[Capitol]]&lt;&gt;"",COUNTIF($B$10:B94,B94),"")</f>
        <v/>
      </c>
      <c r="B94" s="33"/>
      <c r="C94" s="34"/>
      <c r="D94" s="40"/>
      <c r="E94" s="36"/>
      <c r="F94" s="28"/>
      <c r="G94" s="38"/>
      <c r="H94" s="39"/>
    </row>
    <row r="95" spans="1:8" s="41" customFormat="1" ht="44.25" customHeight="1">
      <c r="A95" s="42">
        <f>IF(Tabel142[[#This Row],[Capitol]]&lt;&gt;"",COUNTIF($B$10:B95,B95),"")</f>
        <v>40</v>
      </c>
      <c r="B95" s="33" t="s">
        <v>18</v>
      </c>
      <c r="C95" s="34"/>
      <c r="D95" s="40" t="s">
        <v>150</v>
      </c>
      <c r="E95" s="36" t="s">
        <v>15</v>
      </c>
      <c r="F95" s="37">
        <v>1</v>
      </c>
      <c r="G95" s="38"/>
      <c r="H95" s="39"/>
    </row>
    <row r="96" spans="1:8" s="41" customFormat="1">
      <c r="A96" s="42" t="str">
        <f>IF(Tabel142[[#This Row],[Capitol]]&lt;&gt;"",COUNTIF($B$10:B96,B96),"")</f>
        <v/>
      </c>
      <c r="B96" s="33"/>
      <c r="C96" s="34"/>
      <c r="D96" s="40"/>
      <c r="E96" s="36"/>
      <c r="F96" s="28"/>
      <c r="G96" s="38"/>
      <c r="H96" s="39"/>
    </row>
    <row r="97" spans="1:8" s="41" customFormat="1">
      <c r="A97" s="42">
        <f>IF(Tabel142[[#This Row],[Capitol]]&lt;&gt;"",COUNTIF($B$10:B97,B97),"")</f>
        <v>41</v>
      </c>
      <c r="B97" s="33" t="s">
        <v>18</v>
      </c>
      <c r="C97" s="34"/>
      <c r="D97" s="40" t="s">
        <v>147</v>
      </c>
      <c r="E97" s="36" t="s">
        <v>88</v>
      </c>
      <c r="F97" s="37">
        <v>1</v>
      </c>
      <c r="G97" s="38"/>
      <c r="H97" s="39"/>
    </row>
    <row r="98" spans="1:8" s="41" customFormat="1">
      <c r="A98" s="42">
        <f>IF(Tabel142[[#This Row],[Capitol]]&lt;&gt;"",COUNTIF($B$10:B98,B98),"")</f>
        <v>42</v>
      </c>
      <c r="B98" s="33" t="s">
        <v>18</v>
      </c>
      <c r="C98" s="34"/>
      <c r="D98" s="40" t="s">
        <v>148</v>
      </c>
      <c r="E98" s="36" t="s">
        <v>88</v>
      </c>
      <c r="F98" s="37">
        <v>1</v>
      </c>
      <c r="G98" s="38"/>
      <c r="H98" s="39"/>
    </row>
    <row r="99" spans="1:8" s="41" customFormat="1">
      <c r="A99" s="42" t="str">
        <f>IF(Tabel142[[#This Row],[Capitol]]&lt;&gt;"",COUNTIF($B$10:B99,B99),"")</f>
        <v/>
      </c>
      <c r="B99" s="33"/>
      <c r="C99" s="34"/>
      <c r="D99" s="40"/>
      <c r="E99" s="36"/>
      <c r="F99" s="28"/>
      <c r="G99" s="38"/>
      <c r="H99" s="39"/>
    </row>
    <row r="100" spans="1:8" s="41" customFormat="1" ht="59.25" customHeight="1">
      <c r="A100" s="52">
        <f>IF(Tabel142[[#This Row],[Capitol]]&lt;&gt;"",COUNTIF($B$10:B100,B100),"")</f>
        <v>43</v>
      </c>
      <c r="B100" s="53" t="s">
        <v>18</v>
      </c>
      <c r="C100" s="54"/>
      <c r="D100" s="55" t="s">
        <v>136</v>
      </c>
      <c r="E100" s="56" t="s">
        <v>15</v>
      </c>
      <c r="F100" s="57">
        <v>1</v>
      </c>
      <c r="G100" s="38"/>
      <c r="H100" s="39"/>
    </row>
    <row r="101" spans="1:8" s="41" customFormat="1">
      <c r="A101" s="42" t="str">
        <f>IF(Tabel142[[#This Row],[Capitol]]&lt;&gt;"",COUNTIF($B$10:B101,B101),"")</f>
        <v/>
      </c>
      <c r="B101" s="33"/>
      <c r="C101" s="34"/>
      <c r="D101" s="45"/>
      <c r="E101" s="36"/>
      <c r="F101" s="28"/>
      <c r="G101" s="38"/>
      <c r="H101" s="39"/>
    </row>
    <row r="102" spans="1:8" s="41" customFormat="1" ht="44.25" customHeight="1">
      <c r="A102" s="52">
        <f>IF(Tabel142[[#This Row],[Capitol]]&lt;&gt;"",COUNTIF($B$10:B102,B102),"")</f>
        <v>44</v>
      </c>
      <c r="B102" s="53" t="s">
        <v>18</v>
      </c>
      <c r="C102" s="54"/>
      <c r="D102" s="58" t="s">
        <v>158</v>
      </c>
      <c r="E102" s="56" t="s">
        <v>15</v>
      </c>
      <c r="F102" s="57">
        <v>14</v>
      </c>
      <c r="G102" s="38"/>
      <c r="H102" s="39"/>
    </row>
    <row r="103" spans="1:8" s="41" customFormat="1">
      <c r="A103" s="51" t="str">
        <f>IF(Tabel142[[#This Row],[Capitol]]&lt;&gt;"",COUNTIF($B$10:B103,B103),"")</f>
        <v/>
      </c>
      <c r="B103" s="25"/>
      <c r="C103" s="26"/>
      <c r="D103" s="32"/>
      <c r="E103" s="27"/>
      <c r="F103" s="28"/>
      <c r="G103" s="38"/>
      <c r="H103" s="39"/>
    </row>
    <row r="104" spans="1:8" s="41" customFormat="1">
      <c r="A104" s="42" t="str">
        <f>IF(Tabel142[[#This Row],[Capitol]]&lt;&gt;"",COUNTIF($B$10:B104,B104),"")</f>
        <v/>
      </c>
      <c r="B104" s="23"/>
      <c r="C104" s="15"/>
      <c r="D104" s="24" t="s">
        <v>63</v>
      </c>
      <c r="E104" s="15"/>
      <c r="F104" s="28"/>
      <c r="G104" s="17"/>
      <c r="H104" s="18"/>
    </row>
    <row r="105" spans="1:8" s="41" customFormat="1">
      <c r="A105" s="42" t="str">
        <f>IF(Tabel142[[#This Row],[Capitol]]&lt;&gt;"",COUNTIF($B$10:B105,B105),"")</f>
        <v/>
      </c>
      <c r="B105" s="33"/>
      <c r="C105" s="34"/>
      <c r="D105" s="40"/>
      <c r="E105" s="36"/>
      <c r="F105" s="28"/>
      <c r="G105" s="38"/>
      <c r="H105" s="39"/>
    </row>
    <row r="106" spans="1:8" s="41" customFormat="1" ht="84" customHeight="1">
      <c r="A106" s="42">
        <f>IF(Tabel142[[#This Row],[Capitol]]&lt;&gt;"",COUNTIF($B$10:B106,B106),"")</f>
        <v>1</v>
      </c>
      <c r="B106" s="33" t="s">
        <v>70</v>
      </c>
      <c r="C106" s="34"/>
      <c r="D106" s="40" t="s">
        <v>64</v>
      </c>
      <c r="E106" s="36" t="s">
        <v>15</v>
      </c>
      <c r="F106" s="37">
        <v>14</v>
      </c>
      <c r="G106" s="38"/>
      <c r="H106" s="39"/>
    </row>
    <row r="107" spans="1:8" s="41" customFormat="1" ht="57" customHeight="1">
      <c r="A107" s="42">
        <f>IF(Tabel142[[#This Row],[Capitol]]&lt;&gt;"",COUNTIF($B$10:B107,B107),"")</f>
        <v>2</v>
      </c>
      <c r="B107" s="33" t="s">
        <v>70</v>
      </c>
      <c r="C107" s="34"/>
      <c r="D107" s="35" t="s">
        <v>100</v>
      </c>
      <c r="E107" s="36" t="s">
        <v>0</v>
      </c>
      <c r="F107" s="28"/>
      <c r="G107" s="38"/>
      <c r="H107" s="39"/>
    </row>
    <row r="108" spans="1:8" s="41" customFormat="1">
      <c r="A108" s="42" t="str">
        <f>IF(Tabel142[[#This Row],[Capitol]]&lt;&gt;"",COUNTIF($B$10:B108,B108),"")</f>
        <v/>
      </c>
      <c r="B108" s="33"/>
      <c r="C108" s="34"/>
      <c r="D108" s="40" t="s">
        <v>66</v>
      </c>
      <c r="E108" s="36" t="s">
        <v>0</v>
      </c>
      <c r="F108" s="37">
        <v>110</v>
      </c>
      <c r="G108" s="38"/>
      <c r="H108" s="39"/>
    </row>
    <row r="109" spans="1:8">
      <c r="A109" s="42">
        <f>IF(Tabel142[[#This Row],[Capitol]]&lt;&gt;"",COUNTIF($B$10:B109,B109),"")</f>
        <v>3</v>
      </c>
      <c r="B109" s="33" t="s">
        <v>70</v>
      </c>
      <c r="C109" s="34"/>
      <c r="D109" s="40" t="s">
        <v>67</v>
      </c>
      <c r="E109" s="36" t="s">
        <v>0</v>
      </c>
      <c r="F109" s="37">
        <v>145</v>
      </c>
      <c r="G109" s="17"/>
      <c r="H109" s="18"/>
    </row>
    <row r="110" spans="1:8">
      <c r="A110" s="42" t="str">
        <f>IF(Tabel142[[#This Row],[Capitol]]&lt;&gt;"",COUNTIF($B$10:B110,B110),"")</f>
        <v/>
      </c>
      <c r="B110" s="33"/>
      <c r="C110" s="34"/>
      <c r="D110" s="40"/>
      <c r="E110" s="36"/>
      <c r="F110" s="28"/>
      <c r="G110" s="17"/>
      <c r="H110" s="18"/>
    </row>
    <row r="111" spans="1:8">
      <c r="A111" s="42">
        <f>IF(Tabel142[[#This Row],[Capitol]]&lt;&gt;"",COUNTIF($B$10:B111,B111),"")</f>
        <v>4</v>
      </c>
      <c r="B111" s="33" t="s">
        <v>70</v>
      </c>
      <c r="C111" s="34"/>
      <c r="D111" s="7" t="s">
        <v>85</v>
      </c>
      <c r="E111" s="36" t="s">
        <v>0</v>
      </c>
      <c r="F111" s="37">
        <f>SUM(F108:F109)</f>
        <v>255</v>
      </c>
      <c r="G111" s="17"/>
      <c r="H111" s="18"/>
    </row>
    <row r="112" spans="1:8">
      <c r="A112" s="42" t="str">
        <f>IF(Tabel142[[#This Row],[Capitol]]&lt;&gt;"",COUNTIF($B$10:B112,B112),"")</f>
        <v/>
      </c>
      <c r="B112" s="23"/>
      <c r="C112" s="15"/>
      <c r="D112" s="7"/>
      <c r="E112" s="15"/>
      <c r="F112" s="28"/>
      <c r="G112" s="17"/>
      <c r="H112" s="18"/>
    </row>
    <row r="113" spans="1:8" ht="45.75" customHeight="1">
      <c r="A113" s="42" t="str">
        <f>IF(Tabel142[[#This Row],[Capitol]]&lt;&gt;"",COUNTIF($B$10:B113,B113),"")</f>
        <v/>
      </c>
      <c r="B113" s="23"/>
      <c r="C113" s="15"/>
      <c r="D113" s="35" t="s">
        <v>79</v>
      </c>
      <c r="E113" s="36"/>
      <c r="F113" s="28"/>
      <c r="G113" s="17"/>
      <c r="H113" s="18"/>
    </row>
    <row r="114" spans="1:8">
      <c r="A114" s="42" t="str">
        <f>IF(Tabel142[[#This Row],[Capitol]]&lt;&gt;"",COUNTIF($B$10:B114,B114),"")</f>
        <v/>
      </c>
      <c r="B114" s="23"/>
      <c r="C114" s="15"/>
      <c r="D114" s="40" t="s">
        <v>59</v>
      </c>
      <c r="E114" s="36" t="s">
        <v>15</v>
      </c>
      <c r="F114" s="37">
        <v>1</v>
      </c>
      <c r="G114" s="17"/>
      <c r="H114" s="18"/>
    </row>
    <row r="115" spans="1:8">
      <c r="A115" s="42" t="str">
        <f>IF(Tabel142[[#This Row],[Capitol]]&lt;&gt;"",COUNTIF($B$10:B115,B115),"")</f>
        <v/>
      </c>
      <c r="B115" s="23"/>
      <c r="C115" s="15"/>
      <c r="D115" s="7"/>
      <c r="E115" s="15"/>
      <c r="F115" s="28"/>
      <c r="G115" s="17"/>
      <c r="H115" s="18"/>
    </row>
    <row r="116" spans="1:8">
      <c r="A116" s="42">
        <f>IF(Tabel142[[#This Row],[Capitol]]&lt;&gt;"",COUNTIF($B$10:B116,B116),"")</f>
        <v>5</v>
      </c>
      <c r="B116" s="23" t="s">
        <v>70</v>
      </c>
      <c r="C116" s="15"/>
      <c r="D116" s="40" t="s">
        <v>74</v>
      </c>
      <c r="E116" s="36" t="s">
        <v>15</v>
      </c>
      <c r="F116" s="37">
        <v>1</v>
      </c>
      <c r="G116" s="17"/>
      <c r="H116" s="18"/>
    </row>
    <row r="117" spans="1:8">
      <c r="A117" s="42" t="str">
        <f>IF(Tabel142[[#This Row],[Capitol]]&lt;&gt;"",COUNTIF($B$10:B117,B117),"")</f>
        <v/>
      </c>
      <c r="B117" s="23"/>
      <c r="C117" s="15"/>
      <c r="D117" s="7"/>
      <c r="E117" s="15"/>
      <c r="F117" s="28"/>
      <c r="G117" s="17"/>
      <c r="H117" s="18"/>
    </row>
    <row r="118" spans="1:8" ht="112.5" customHeight="1">
      <c r="A118" s="42">
        <f>IF(Tabel142[[#This Row],[Capitol]]&lt;&gt;"",COUNTIF($B$10:B118,B118),"")</f>
        <v>6</v>
      </c>
      <c r="B118" s="23" t="s">
        <v>70</v>
      </c>
      <c r="C118" s="15"/>
      <c r="D118" s="7" t="s">
        <v>154</v>
      </c>
      <c r="E118" s="15" t="s">
        <v>88</v>
      </c>
      <c r="F118" s="37">
        <v>1</v>
      </c>
      <c r="G118" s="17"/>
      <c r="H118" s="18"/>
    </row>
    <row r="119" spans="1:8">
      <c r="A119" s="42" t="str">
        <f>IF(Tabel142[[#This Row],[Capitol]]&lt;&gt;"",COUNTIF($B$10:B119,B119),"")</f>
        <v/>
      </c>
      <c r="B119" s="23"/>
      <c r="C119" s="15"/>
      <c r="D119" s="7"/>
      <c r="E119" s="15"/>
      <c r="F119" s="28"/>
      <c r="G119" s="17"/>
      <c r="H119" s="18"/>
    </row>
    <row r="120" spans="1:8" ht="15" customHeight="1">
      <c r="A120" s="69" t="str">
        <f>IF(Tabel142[[#This Row],[Capitol]]&lt;&gt;"",COUNTIF($B$10:B120,B120),"")</f>
        <v/>
      </c>
      <c r="B120" s="75"/>
      <c r="C120" s="71"/>
      <c r="D120" s="67"/>
      <c r="E120" s="71"/>
      <c r="F120" s="65"/>
      <c r="G120" s="63"/>
      <c r="H120" s="64"/>
    </row>
    <row r="121" spans="1:8" ht="15" customHeight="1">
      <c r="A121" s="69" t="str">
        <f>IF(Tabel142[[#This Row],[Capitol]]&lt;&gt;"",COUNTIF($B$10:B121,B121),"")</f>
        <v/>
      </c>
      <c r="B121" s="75"/>
      <c r="C121" s="71"/>
      <c r="D121" s="67"/>
      <c r="E121" s="71"/>
      <c r="F121" s="65"/>
      <c r="G121" s="63"/>
      <c r="H121" s="64"/>
    </row>
    <row r="122" spans="1:8" ht="15" customHeight="1">
      <c r="A122" s="69" t="str">
        <f>IF(Tabel142[[#This Row],[Capitol]]&lt;&gt;"",COUNTIF($B$10:B122,B122),"")</f>
        <v/>
      </c>
      <c r="B122" s="75"/>
      <c r="C122" s="71"/>
      <c r="D122" s="67"/>
      <c r="E122" s="71"/>
      <c r="F122" s="65"/>
      <c r="G122" s="63"/>
      <c r="H122" s="64"/>
    </row>
    <row r="123" spans="1:8">
      <c r="A123" s="69" t="str">
        <f>IF(Tabel142[[#This Row],[Capitol]]&lt;&gt;"",COUNTIF($B$10:B123,B123),"")</f>
        <v/>
      </c>
      <c r="B123" s="75"/>
      <c r="C123" s="71"/>
      <c r="D123" s="67"/>
      <c r="E123" s="71"/>
      <c r="F123" s="65"/>
      <c r="G123" s="63"/>
      <c r="H123" s="64"/>
    </row>
    <row r="124" spans="1:8">
      <c r="A124" s="69" t="str">
        <f>IF(Tabel142[[#This Row],[Capitol]]&lt;&gt;"",COUNTIF($B$10:B124,B124),"")</f>
        <v/>
      </c>
      <c r="B124" s="75"/>
      <c r="C124" s="71"/>
      <c r="D124" s="67"/>
      <c r="E124" s="71"/>
      <c r="F124" s="65"/>
      <c r="G124" s="63"/>
      <c r="H124" s="64"/>
    </row>
    <row r="125" spans="1:8">
      <c r="A125" s="42" t="str">
        <f>IF(Tabel142[[#This Row],[Capitol]]&lt;&gt;"",COUNTIF($B$10:B125,B125),"")</f>
        <v/>
      </c>
      <c r="B125" s="23"/>
      <c r="C125" s="15"/>
      <c r="D125" s="7"/>
      <c r="E125" s="15"/>
      <c r="F125" s="28"/>
      <c r="G125" s="17"/>
      <c r="H125" s="18"/>
    </row>
    <row r="126" spans="1:8">
      <c r="A126" s="42" t="str">
        <f>IF(Tabel142[[#This Row],[Capitol]]&lt;&gt;"",COUNTIF($B$10:B126,B126),"")</f>
        <v/>
      </c>
      <c r="B126" s="23"/>
      <c r="C126" s="15"/>
      <c r="D126" s="7"/>
      <c r="E126" s="15"/>
      <c r="F126" s="28"/>
      <c r="G126" s="17"/>
      <c r="H126" s="18"/>
    </row>
    <row r="127" spans="1:8">
      <c r="A127" s="42" t="str">
        <f>IF(Tabel142[[#This Row],[Capitol]]&lt;&gt;"",COUNTIF($B$10:B127,B127),"")</f>
        <v/>
      </c>
      <c r="B127" s="23"/>
      <c r="C127" s="15"/>
      <c r="D127" s="7"/>
      <c r="E127" s="15"/>
      <c r="F127" s="28"/>
      <c r="G127" s="17"/>
      <c r="H127" s="18"/>
    </row>
    <row r="128" spans="1:8">
      <c r="A128" s="42" t="str">
        <f>IF(Tabel142[[#This Row],[Capitol]]&lt;&gt;"",COUNTIF($B$10:B128,B128),"")</f>
        <v/>
      </c>
      <c r="B128" s="23"/>
      <c r="C128" s="15"/>
      <c r="D128" s="7"/>
      <c r="E128" s="15"/>
      <c r="F128" s="28"/>
      <c r="G128" s="17"/>
      <c r="H128" s="18"/>
    </row>
    <row r="129" spans="1:8">
      <c r="A129" s="42" t="str">
        <f>IF(Tabel142[[#This Row],[Capitol]]&lt;&gt;"",COUNTIF($B$10:B129,B129),"")</f>
        <v/>
      </c>
      <c r="B129" s="23"/>
      <c r="C129" s="15"/>
      <c r="D129" s="7"/>
      <c r="E129" s="15"/>
      <c r="F129" s="28"/>
      <c r="G129" s="17"/>
      <c r="H129" s="18"/>
    </row>
    <row r="130" spans="1:8">
      <c r="A130" s="42" t="str">
        <f>IF(Tabel142[[#This Row],[Capitol]]&lt;&gt;"",COUNTIF($B$10:B130,B130),"")</f>
        <v/>
      </c>
      <c r="B130" s="23"/>
      <c r="C130" s="15"/>
      <c r="D130" s="7"/>
      <c r="E130" s="15"/>
      <c r="F130" s="28"/>
      <c r="G130" s="17"/>
      <c r="H130" s="18"/>
    </row>
    <row r="131" spans="1:8">
      <c r="A131" s="42" t="str">
        <f>IF(Tabel142[[#This Row],[Capitol]]&lt;&gt;"",COUNTIF($B$10:B131,B131),"")</f>
        <v/>
      </c>
      <c r="B131" s="23"/>
      <c r="C131" s="15"/>
      <c r="D131" s="7"/>
      <c r="E131" s="15"/>
      <c r="F131" s="28"/>
      <c r="G131" s="17"/>
      <c r="H131" s="18"/>
    </row>
    <row r="132" spans="1:8">
      <c r="A132" s="42" t="str">
        <f>IF(Tabel142[[#This Row],[Capitol]]&lt;&gt;"",COUNTIF($B$10:B132,B132),"")</f>
        <v/>
      </c>
      <c r="B132" s="23"/>
      <c r="C132" s="15"/>
      <c r="D132" s="7"/>
      <c r="E132" s="15"/>
      <c r="F132" s="28"/>
      <c r="G132" s="17"/>
      <c r="H132" s="18"/>
    </row>
    <row r="133" spans="1:8">
      <c r="A133" s="42" t="str">
        <f>IF(Tabel142[[#This Row],[Capitol]]&lt;&gt;"",COUNTIF($B$10:B133,B133),"")</f>
        <v/>
      </c>
      <c r="B133" s="23"/>
      <c r="C133" s="15"/>
      <c r="D133" s="7"/>
      <c r="E133" s="15"/>
      <c r="F133" s="28"/>
      <c r="G133" s="17"/>
      <c r="H133" s="18"/>
    </row>
    <row r="134" spans="1:8">
      <c r="A134" s="42" t="str">
        <f>IF(Tabel142[[#This Row],[Capitol]]&lt;&gt;"",COUNTIF($B$10:B134,B134),"")</f>
        <v/>
      </c>
      <c r="B134" s="23"/>
      <c r="C134" s="15"/>
      <c r="D134" s="7"/>
      <c r="E134" s="15"/>
      <c r="F134" s="28"/>
      <c r="G134" s="17"/>
      <c r="H134" s="18"/>
    </row>
    <row r="135" spans="1:8">
      <c r="A135" s="42" t="str">
        <f>IF(Tabel142[[#This Row],[Capitol]]&lt;&gt;"",COUNTIF($B$10:B135,B135),"")</f>
        <v/>
      </c>
      <c r="B135" s="23"/>
      <c r="C135" s="15"/>
      <c r="D135" s="7"/>
      <c r="E135" s="15"/>
      <c r="F135" s="28"/>
      <c r="G135" s="17"/>
      <c r="H135" s="18"/>
    </row>
    <row r="136" spans="1:8">
      <c r="A136" s="42" t="str">
        <f>IF(Tabel142[[#This Row],[Capitol]]&lt;&gt;"",COUNTIF($B$10:B136,B136),"")</f>
        <v/>
      </c>
      <c r="B136" s="23"/>
      <c r="C136" s="15"/>
      <c r="D136" s="7"/>
      <c r="E136" s="15"/>
      <c r="F136" s="28"/>
      <c r="G136" s="17"/>
      <c r="H136" s="18"/>
    </row>
    <row r="137" spans="1:8">
      <c r="A137" s="42" t="str">
        <f>IF(Tabel142[[#This Row],[Capitol]]&lt;&gt;"",COUNTIF($B$10:B137,B137),"")</f>
        <v/>
      </c>
      <c r="B137" s="23"/>
      <c r="C137" s="15"/>
      <c r="D137" s="7"/>
      <c r="E137" s="15"/>
      <c r="F137" s="28"/>
      <c r="G137" s="17"/>
      <c r="H137" s="18"/>
    </row>
    <row r="138" spans="1:8">
      <c r="A138" s="42" t="str">
        <f>IF(Tabel142[[#This Row],[Capitol]]&lt;&gt;"",COUNTIF($B$10:B138,B138),"")</f>
        <v/>
      </c>
      <c r="B138" s="23"/>
      <c r="C138" s="15"/>
      <c r="D138" s="7"/>
      <c r="E138" s="15"/>
      <c r="F138" s="28"/>
      <c r="G138" s="17"/>
      <c r="H138" s="18"/>
    </row>
    <row r="139" spans="1:8">
      <c r="A139" s="42" t="str">
        <f>IF(Tabel142[[#This Row],[Capitol]]&lt;&gt;"",COUNTIF($B$10:B139,B139),"")</f>
        <v/>
      </c>
      <c r="B139" s="23"/>
      <c r="C139" s="15"/>
      <c r="D139" s="7"/>
      <c r="E139" s="15"/>
      <c r="F139" s="28"/>
      <c r="G139" s="17"/>
      <c r="H139" s="18"/>
    </row>
    <row r="140" spans="1:8">
      <c r="A140" s="42" t="str">
        <f>IF(Tabel142[[#This Row],[Capitol]]&lt;&gt;"",COUNTIF($B$10:B140,B140),"")</f>
        <v/>
      </c>
      <c r="B140" s="23"/>
      <c r="C140" s="15"/>
      <c r="D140" s="7"/>
      <c r="E140" s="15"/>
      <c r="F140" s="28"/>
      <c r="G140" s="17"/>
      <c r="H140" s="18"/>
    </row>
    <row r="141" spans="1:8">
      <c r="A141" s="42" t="str">
        <f>IF(Tabel142[[#This Row],[Capitol]]&lt;&gt;"",COUNTIF($B$10:B141,B141),"")</f>
        <v/>
      </c>
      <c r="B141" s="23"/>
      <c r="C141" s="15"/>
      <c r="D141" s="7"/>
      <c r="E141" s="15"/>
      <c r="F141" s="28"/>
      <c r="G141" s="17"/>
      <c r="H141" s="18"/>
    </row>
    <row r="142" spans="1:8">
      <c r="A142" s="42" t="str">
        <f>IF(Tabel142[[#This Row],[Capitol]]&lt;&gt;"",COUNTIF($B$10:B142,B142),"")</f>
        <v/>
      </c>
      <c r="B142" s="23"/>
      <c r="C142" s="15"/>
      <c r="D142" s="7"/>
      <c r="E142" s="15"/>
      <c r="F142" s="28"/>
      <c r="G142" s="17"/>
      <c r="H142" s="18"/>
    </row>
    <row r="143" spans="1:8">
      <c r="A143" s="42" t="str">
        <f>IF(Tabel142[[#This Row],[Capitol]]&lt;&gt;"",COUNTIF($B$10:B143,B143),"")</f>
        <v/>
      </c>
      <c r="B143" s="23"/>
      <c r="C143" s="15"/>
      <c r="D143" s="7"/>
      <c r="E143" s="15"/>
      <c r="F143" s="28"/>
      <c r="G143" s="17"/>
      <c r="H143" s="18"/>
    </row>
    <row r="144" spans="1:8">
      <c r="A144" s="42" t="str">
        <f>IF(Tabel142[[#This Row],[Capitol]]&lt;&gt;"",COUNTIF($B$10:B144,B144),"")</f>
        <v/>
      </c>
      <c r="B144" s="23"/>
      <c r="C144" s="15"/>
      <c r="D144" s="7"/>
      <c r="E144" s="15"/>
      <c r="F144" s="28"/>
      <c r="G144" s="17"/>
      <c r="H144" s="18"/>
    </row>
    <row r="145" spans="1:8">
      <c r="A145" s="42" t="str">
        <f>IF(Tabel142[[#This Row],[Capitol]]&lt;&gt;"",COUNTIF($B$10:B145,B145),"")</f>
        <v/>
      </c>
      <c r="B145" s="23"/>
      <c r="C145" s="15"/>
      <c r="D145" s="7"/>
      <c r="E145" s="15"/>
      <c r="F145" s="28"/>
      <c r="G145" s="17"/>
      <c r="H145" s="18"/>
    </row>
    <row r="146" spans="1:8">
      <c r="A146" s="42" t="str">
        <f>IF(Tabel142[[#This Row],[Capitol]]&lt;&gt;"",COUNTIF($B$10:B146,B146),"")</f>
        <v/>
      </c>
      <c r="B146" s="23"/>
      <c r="C146" s="15"/>
      <c r="D146" s="7"/>
      <c r="E146" s="15"/>
      <c r="F146" s="28"/>
      <c r="G146" s="17"/>
      <c r="H146" s="18"/>
    </row>
    <row r="147" spans="1:8">
      <c r="A147" s="42" t="str">
        <f>IF(Tabel142[[#This Row],[Capitol]]&lt;&gt;"",COUNTIF($B$10:B147,B147),"")</f>
        <v/>
      </c>
      <c r="B147" s="23"/>
      <c r="C147" s="15"/>
      <c r="D147" s="7"/>
      <c r="E147" s="15"/>
      <c r="F147" s="28"/>
      <c r="G147" s="17"/>
      <c r="H147" s="18"/>
    </row>
    <row r="148" spans="1:8">
      <c r="A148" s="42" t="str">
        <f>IF(Tabel142[[#This Row],[Capitol]]&lt;&gt;"",COUNTIF($B$10:B148,B148),"")</f>
        <v/>
      </c>
      <c r="B148" s="23"/>
      <c r="C148" s="15"/>
      <c r="D148" s="7"/>
      <c r="E148" s="15"/>
      <c r="F148" s="28"/>
      <c r="G148" s="17"/>
      <c r="H148" s="18"/>
    </row>
    <row r="149" spans="1:8">
      <c r="A149" s="42" t="str">
        <f>IF(Tabel142[[#This Row],[Capitol]]&lt;&gt;"",COUNTIF($B$10:B149,B149),"")</f>
        <v/>
      </c>
      <c r="B149" s="23"/>
      <c r="C149" s="15"/>
      <c r="D149" s="7"/>
      <c r="E149" s="15"/>
      <c r="F149" s="28"/>
      <c r="G149" s="17"/>
      <c r="H149" s="18"/>
    </row>
    <row r="150" spans="1:8">
      <c r="A150" s="42" t="str">
        <f>IF(Tabel142[[#This Row],[Capitol]]&lt;&gt;"",COUNTIF($B$10:B150,B150),"")</f>
        <v/>
      </c>
      <c r="B150" s="23"/>
      <c r="C150" s="15"/>
      <c r="D150" s="7"/>
      <c r="E150" s="15"/>
      <c r="F150" s="28"/>
      <c r="G150" s="17"/>
      <c r="H150" s="18"/>
    </row>
    <row r="151" spans="1:8">
      <c r="A151" s="42" t="str">
        <f>IF(Tabel142[[#This Row],[Capitol]]&lt;&gt;"",COUNTIF($B$10:B151,B151),"")</f>
        <v/>
      </c>
      <c r="B151" s="23"/>
      <c r="C151" s="15"/>
      <c r="D151" s="7"/>
      <c r="E151" s="15"/>
      <c r="F151" s="28"/>
      <c r="G151" s="17"/>
      <c r="H151" s="18"/>
    </row>
    <row r="152" spans="1:8">
      <c r="A152" s="42" t="str">
        <f>IF(Tabel142[[#This Row],[Capitol]]&lt;&gt;"",COUNTIF($B$10:B152,B152),"")</f>
        <v/>
      </c>
      <c r="B152" s="23"/>
      <c r="C152" s="15"/>
      <c r="D152" s="7"/>
      <c r="E152" s="15"/>
      <c r="F152" s="28"/>
      <c r="G152" s="17"/>
      <c r="H152" s="18"/>
    </row>
    <row r="153" spans="1:8">
      <c r="A153" s="42" t="str">
        <f>IF(Tabel142[[#This Row],[Capitol]]&lt;&gt;"",COUNTIF($B$10:B153,B153),"")</f>
        <v/>
      </c>
      <c r="B153" s="23"/>
      <c r="C153" s="15"/>
      <c r="D153" s="7"/>
      <c r="E153" s="15"/>
      <c r="F153" s="28"/>
      <c r="G153" s="17"/>
      <c r="H153" s="18"/>
    </row>
    <row r="154" spans="1:8">
      <c r="A154" s="42" t="str">
        <f>IF(Tabel142[[#This Row],[Capitol]]&lt;&gt;"",COUNTIF($B$10:B154,B154),"")</f>
        <v/>
      </c>
      <c r="B154" s="23"/>
      <c r="C154" s="15"/>
      <c r="D154" s="7"/>
      <c r="E154" s="15"/>
      <c r="F154" s="28"/>
      <c r="G154" s="17"/>
      <c r="H154" s="18"/>
    </row>
    <row r="155" spans="1:8">
      <c r="A155" s="42" t="str">
        <f>IF(Tabel142[[#This Row],[Capitol]]&lt;&gt;"",COUNTIF($B$10:B155,B155),"")</f>
        <v/>
      </c>
      <c r="B155" s="23"/>
      <c r="C155" s="15"/>
      <c r="D155" s="7"/>
      <c r="E155" s="15"/>
      <c r="F155" s="28"/>
      <c r="G155" s="17"/>
      <c r="H155" s="18"/>
    </row>
    <row r="156" spans="1:8">
      <c r="A156" s="42" t="str">
        <f>IF(Tabel142[[#This Row],[Capitol]]&lt;&gt;"",COUNTIF($B$10:B156,B156),"")</f>
        <v/>
      </c>
      <c r="B156" s="23"/>
      <c r="C156" s="15"/>
      <c r="D156" s="7"/>
      <c r="E156" s="15"/>
      <c r="F156" s="28"/>
      <c r="G156" s="17"/>
      <c r="H156" s="18"/>
    </row>
    <row r="157" spans="1:8">
      <c r="A157" s="42" t="str">
        <f>IF(Tabel142[[#This Row],[Capitol]]&lt;&gt;"",COUNTIF($B$10:B157,B157),"")</f>
        <v/>
      </c>
      <c r="B157" s="23"/>
      <c r="C157" s="15"/>
      <c r="D157" s="7"/>
      <c r="E157" s="15"/>
      <c r="F157" s="28"/>
      <c r="G157" s="17"/>
      <c r="H157" s="18"/>
    </row>
    <row r="158" spans="1:8">
      <c r="A158" s="42" t="str">
        <f>IF(Tabel142[[#This Row],[Capitol]]&lt;&gt;"",COUNTIF($B$10:B158,B158),"")</f>
        <v/>
      </c>
      <c r="B158" s="23"/>
      <c r="C158" s="15"/>
      <c r="D158" s="7"/>
      <c r="E158" s="15"/>
      <c r="F158" s="28"/>
      <c r="G158" s="17"/>
      <c r="H158" s="18"/>
    </row>
    <row r="159" spans="1:8">
      <c r="A159" s="42" t="str">
        <f>IF(Tabel142[[#This Row],[Capitol]]&lt;&gt;"",COUNTIF($B$10:B159,B159),"")</f>
        <v/>
      </c>
      <c r="B159" s="23"/>
      <c r="C159" s="15"/>
      <c r="D159" s="7"/>
      <c r="E159" s="15"/>
      <c r="F159" s="28"/>
      <c r="G159" s="17"/>
      <c r="H159" s="18"/>
    </row>
    <row r="160" spans="1:8">
      <c r="A160" s="42" t="str">
        <f>IF(Tabel142[[#This Row],[Capitol]]&lt;&gt;"",COUNTIF($B$10:B160,B160),"")</f>
        <v/>
      </c>
      <c r="B160" s="23"/>
      <c r="C160" s="15"/>
      <c r="D160" s="7"/>
      <c r="E160" s="15"/>
      <c r="F160" s="28"/>
      <c r="G160" s="17"/>
      <c r="H160" s="18"/>
    </row>
    <row r="161" spans="1:8">
      <c r="A161" s="42" t="str">
        <f>IF(Tabel142[[#This Row],[Capitol]]&lt;&gt;"",COUNTIF($B$10:B161,B161),"")</f>
        <v/>
      </c>
      <c r="B161" s="23"/>
      <c r="C161" s="15"/>
      <c r="D161" s="7"/>
      <c r="E161" s="15"/>
      <c r="F161" s="28"/>
      <c r="G161" s="17"/>
      <c r="H161" s="18"/>
    </row>
    <row r="162" spans="1:8">
      <c r="A162" s="42" t="str">
        <f>IF(Tabel142[[#This Row],[Capitol]]&lt;&gt;"",COUNTIF($B$10:B162,B162),"")</f>
        <v/>
      </c>
      <c r="B162" s="23"/>
      <c r="C162" s="15"/>
      <c r="D162" s="7"/>
      <c r="E162" s="15"/>
      <c r="F162" s="28"/>
      <c r="G162" s="17"/>
      <c r="H162" s="18"/>
    </row>
    <row r="163" spans="1:8">
      <c r="A163" s="42" t="str">
        <f>IF(Tabel142[[#This Row],[Capitol]]&lt;&gt;"",COUNTIF($B$10:B163,B163),"")</f>
        <v/>
      </c>
      <c r="B163" s="23"/>
      <c r="C163" s="15"/>
      <c r="D163" s="7"/>
      <c r="E163" s="15"/>
      <c r="F163" s="28"/>
      <c r="G163" s="17"/>
      <c r="H163" s="18"/>
    </row>
    <row r="164" spans="1:8">
      <c r="A164" s="42" t="str">
        <f>IF(Tabel142[[#This Row],[Capitol]]&lt;&gt;"",COUNTIF($B$10:B164,B164),"")</f>
        <v/>
      </c>
      <c r="B164" s="23"/>
      <c r="C164" s="15"/>
      <c r="D164" s="7"/>
      <c r="E164" s="15"/>
      <c r="F164" s="28"/>
      <c r="G164" s="17"/>
      <c r="H164" s="18"/>
    </row>
    <row r="165" spans="1:8">
      <c r="A165" s="42" t="str">
        <f>IF(Tabel142[[#This Row],[Capitol]]&lt;&gt;"",COUNTIF($B$10:B165,B165),"")</f>
        <v/>
      </c>
      <c r="B165" s="23"/>
      <c r="C165" s="15"/>
      <c r="D165" s="7"/>
      <c r="E165" s="15"/>
      <c r="F165" s="28"/>
      <c r="G165" s="17"/>
      <c r="H165" s="18"/>
    </row>
    <row r="166" spans="1:8">
      <c r="A166" s="42" t="str">
        <f>IF(Tabel142[[#This Row],[Capitol]]&lt;&gt;"",COUNTIF($B$10:B166,B166),"")</f>
        <v/>
      </c>
      <c r="B166" s="23"/>
      <c r="C166" s="15"/>
      <c r="D166" s="7"/>
      <c r="E166" s="15"/>
      <c r="F166" s="28"/>
      <c r="G166" s="17"/>
      <c r="H166" s="18"/>
    </row>
    <row r="167" spans="1:8">
      <c r="A167" s="42" t="str">
        <f>IF(Tabel142[[#This Row],[Capitol]]&lt;&gt;"",COUNTIF($B$10:B167,B167),"")</f>
        <v/>
      </c>
      <c r="B167" s="23"/>
      <c r="C167" s="15"/>
      <c r="D167" s="7"/>
      <c r="E167" s="15"/>
      <c r="F167" s="28"/>
      <c r="G167" s="17"/>
      <c r="H167" s="18"/>
    </row>
    <row r="168" spans="1:8">
      <c r="A168" s="42" t="str">
        <f>IF(Tabel142[[#This Row],[Capitol]]&lt;&gt;"",COUNTIF($B$10:B168,B168),"")</f>
        <v/>
      </c>
      <c r="B168" s="23"/>
      <c r="C168" s="15"/>
      <c r="D168" s="7"/>
      <c r="E168" s="15"/>
      <c r="F168" s="28"/>
      <c r="G168" s="17"/>
      <c r="H168" s="18"/>
    </row>
    <row r="169" spans="1:8">
      <c r="A169" s="42" t="str">
        <f>IF(Tabel142[[#This Row],[Capitol]]&lt;&gt;"",COUNTIF($B$10:B169,B169),"")</f>
        <v/>
      </c>
      <c r="B169" s="23"/>
      <c r="C169" s="15"/>
      <c r="D169" s="7"/>
      <c r="E169" s="15"/>
      <c r="F169" s="28"/>
      <c r="G169" s="17"/>
      <c r="H169" s="18"/>
    </row>
    <row r="170" spans="1:8">
      <c r="A170" s="42" t="str">
        <f>IF(Tabel142[[#This Row],[Capitol]]&lt;&gt;"",COUNTIF($B$10:B170,B170),"")</f>
        <v/>
      </c>
      <c r="B170" s="23"/>
      <c r="C170" s="15"/>
      <c r="D170" s="7"/>
      <c r="E170" s="15"/>
      <c r="F170" s="28"/>
      <c r="G170" s="17"/>
      <c r="H170" s="18"/>
    </row>
    <row r="171" spans="1:8">
      <c r="A171" s="42" t="str">
        <f>IF(Tabel142[[#This Row],[Capitol]]&lt;&gt;"",COUNTIF($B$10:B171,B171),"")</f>
        <v/>
      </c>
      <c r="B171" s="23"/>
      <c r="C171" s="15"/>
      <c r="D171" s="7"/>
      <c r="E171" s="15"/>
      <c r="F171" s="28"/>
      <c r="G171" s="17"/>
      <c r="H171" s="18"/>
    </row>
    <row r="172" spans="1:8">
      <c r="A172" s="42" t="str">
        <f>IF(Tabel142[[#This Row],[Capitol]]&lt;&gt;"",COUNTIF($B$10:B172,B172),"")</f>
        <v/>
      </c>
      <c r="B172" s="23"/>
      <c r="C172" s="15"/>
      <c r="D172" s="7"/>
      <c r="E172" s="15"/>
      <c r="F172" s="28"/>
      <c r="G172" s="17"/>
      <c r="H172" s="18"/>
    </row>
    <row r="173" spans="1:8">
      <c r="A173" s="42" t="str">
        <f>IF(Tabel142[[#This Row],[Capitol]]&lt;&gt;"",COUNTIF($B$10:B173,B173),"")</f>
        <v/>
      </c>
      <c r="B173" s="23"/>
      <c r="C173" s="15"/>
      <c r="D173" s="7"/>
      <c r="E173" s="15"/>
      <c r="F173" s="28"/>
      <c r="G173" s="17"/>
      <c r="H173" s="18"/>
    </row>
    <row r="174" spans="1:8">
      <c r="A174" s="42" t="str">
        <f>IF(Tabel142[[#This Row],[Capitol]]&lt;&gt;"",COUNTIF($B$10:B174,B174),"")</f>
        <v/>
      </c>
      <c r="B174" s="23"/>
      <c r="C174" s="15"/>
      <c r="D174" s="7"/>
      <c r="E174" s="15"/>
      <c r="F174" s="28"/>
      <c r="G174" s="17"/>
      <c r="H174" s="18"/>
    </row>
    <row r="175" spans="1:8">
      <c r="A175" s="42" t="str">
        <f>IF(Tabel142[[#This Row],[Capitol]]&lt;&gt;"",COUNTIF($B$10:B175,B175),"")</f>
        <v/>
      </c>
      <c r="B175" s="23"/>
      <c r="C175" s="15"/>
      <c r="D175" s="7"/>
      <c r="E175" s="15"/>
      <c r="F175" s="28"/>
      <c r="G175" s="17"/>
      <c r="H175" s="18"/>
    </row>
    <row r="176" spans="1:8">
      <c r="A176" s="42" t="str">
        <f>IF(Tabel142[[#This Row],[Capitol]]&lt;&gt;"",COUNTIF($B$10:B176,B176),"")</f>
        <v/>
      </c>
      <c r="B176" s="23"/>
      <c r="C176" s="15"/>
      <c r="D176" s="7"/>
      <c r="E176" s="15"/>
      <c r="F176" s="28"/>
      <c r="G176" s="17"/>
      <c r="H176" s="18"/>
    </row>
    <row r="177" spans="1:8">
      <c r="A177" s="42" t="str">
        <f>IF(Tabel142[[#This Row],[Capitol]]&lt;&gt;"",COUNTIF($B$10:B177,B177),"")</f>
        <v/>
      </c>
      <c r="B177" s="23"/>
      <c r="C177" s="15"/>
      <c r="D177" s="7"/>
      <c r="E177" s="15"/>
      <c r="F177" s="28"/>
      <c r="G177" s="17"/>
      <c r="H177" s="18"/>
    </row>
    <row r="178" spans="1:8">
      <c r="A178" s="42" t="str">
        <f>IF(Tabel142[[#This Row],[Capitol]]&lt;&gt;"",COUNTIF($B$10:B178,B178),"")</f>
        <v/>
      </c>
      <c r="B178" s="23"/>
      <c r="C178" s="15"/>
      <c r="D178" s="7"/>
      <c r="E178" s="15"/>
      <c r="F178" s="28"/>
      <c r="G178" s="17"/>
      <c r="H178" s="18"/>
    </row>
    <row r="179" spans="1:8">
      <c r="A179" s="42" t="str">
        <f>IF(Tabel142[[#This Row],[Capitol]]&lt;&gt;"",COUNTIF($B$10:B179,B179),"")</f>
        <v/>
      </c>
      <c r="B179" s="23"/>
      <c r="C179" s="15"/>
      <c r="D179" s="7"/>
      <c r="E179" s="15"/>
      <c r="F179" s="28"/>
      <c r="G179" s="17"/>
      <c r="H179" s="18"/>
    </row>
    <row r="180" spans="1:8">
      <c r="A180" s="42" t="str">
        <f>IF(Tabel142[[#This Row],[Capitol]]&lt;&gt;"",COUNTIF($B$10:B180,B180),"")</f>
        <v/>
      </c>
      <c r="B180" s="23"/>
      <c r="C180" s="15"/>
      <c r="D180" s="7"/>
      <c r="E180" s="15"/>
      <c r="F180" s="28"/>
      <c r="G180" s="17"/>
      <c r="H180" s="18"/>
    </row>
    <row r="181" spans="1:8">
      <c r="A181" s="42" t="str">
        <f>IF(Tabel142[[#This Row],[Capitol]]&lt;&gt;"",COUNTIF($B$10:B181,B181),"")</f>
        <v/>
      </c>
      <c r="B181" s="23"/>
      <c r="C181" s="15"/>
      <c r="D181" s="7"/>
      <c r="E181" s="15"/>
      <c r="F181" s="28"/>
      <c r="G181" s="17"/>
      <c r="H181" s="18"/>
    </row>
    <row r="182" spans="1:8">
      <c r="A182" s="42" t="str">
        <f>IF(Tabel142[[#This Row],[Capitol]]&lt;&gt;"",COUNTIF($B$10:B182,B182),"")</f>
        <v/>
      </c>
      <c r="B182" s="23"/>
      <c r="C182" s="15"/>
      <c r="D182" s="7"/>
      <c r="E182" s="15"/>
      <c r="F182" s="28"/>
      <c r="G182" s="17"/>
      <c r="H182" s="18"/>
    </row>
    <row r="183" spans="1:8">
      <c r="A183" s="42" t="str">
        <f>IF(Tabel142[[#This Row],[Capitol]]&lt;&gt;"",COUNTIF($B$10:B183,B183),"")</f>
        <v/>
      </c>
      <c r="B183" s="23"/>
      <c r="C183" s="15"/>
      <c r="D183" s="7"/>
      <c r="E183" s="15"/>
      <c r="F183" s="28"/>
      <c r="G183" s="17"/>
      <c r="H183" s="18"/>
    </row>
    <row r="184" spans="1:8">
      <c r="A184" s="42" t="str">
        <f>IF(Tabel142[[#This Row],[Capitol]]&lt;&gt;"",COUNTIF($B$10:B184,B184),"")</f>
        <v/>
      </c>
      <c r="B184" s="23"/>
      <c r="C184" s="15"/>
      <c r="D184" s="7"/>
      <c r="E184" s="15"/>
      <c r="F184" s="28"/>
      <c r="G184" s="17"/>
      <c r="H184" s="18"/>
    </row>
    <row r="185" spans="1:8">
      <c r="A185" s="42" t="str">
        <f>IF(Tabel142[[#This Row],[Capitol]]&lt;&gt;"",COUNTIF($B$10:B185,B185),"")</f>
        <v/>
      </c>
      <c r="B185" s="23"/>
      <c r="C185" s="15"/>
      <c r="D185" s="7"/>
      <c r="E185" s="15"/>
      <c r="F185" s="28"/>
      <c r="G185" s="17"/>
      <c r="H185" s="18"/>
    </row>
    <row r="186" spans="1:8">
      <c r="A186" s="42" t="str">
        <f>IF(Tabel142[[#This Row],[Capitol]]&lt;&gt;"",COUNTIF($B$10:B186,B186),"")</f>
        <v/>
      </c>
      <c r="B186" s="23"/>
      <c r="C186" s="15"/>
      <c r="D186" s="7"/>
      <c r="E186" s="15"/>
      <c r="F186" s="28"/>
      <c r="G186" s="17"/>
      <c r="H186" s="18"/>
    </row>
    <row r="187" spans="1:8">
      <c r="A187" s="42" t="str">
        <f>IF(Tabel142[[#This Row],[Capitol]]&lt;&gt;"",COUNTIF($B$10:B187,B187),"")</f>
        <v/>
      </c>
      <c r="B187" s="23"/>
      <c r="C187" s="15"/>
      <c r="D187" s="7"/>
      <c r="E187" s="15"/>
      <c r="F187" s="28"/>
      <c r="G187" s="17"/>
      <c r="H187" s="18"/>
    </row>
    <row r="188" spans="1:8">
      <c r="A188" s="42" t="str">
        <f>IF(Tabel142[[#This Row],[Capitol]]&lt;&gt;"",COUNTIF($B$10:B188,B188),"")</f>
        <v/>
      </c>
      <c r="B188" s="23"/>
      <c r="C188" s="15"/>
      <c r="D188" s="7"/>
      <c r="E188" s="15"/>
      <c r="F188" s="28"/>
      <c r="G188" s="17"/>
      <c r="H188" s="18"/>
    </row>
    <row r="189" spans="1:8">
      <c r="A189" s="42" t="str">
        <f>IF(Tabel142[[#This Row],[Capitol]]&lt;&gt;"",COUNTIF($B$10:B189,B189),"")</f>
        <v/>
      </c>
      <c r="B189" s="23"/>
      <c r="C189" s="15"/>
      <c r="D189" s="7"/>
      <c r="E189" s="15"/>
      <c r="F189" s="28"/>
      <c r="G189" s="17"/>
      <c r="H189" s="18"/>
    </row>
    <row r="190" spans="1:8">
      <c r="A190" s="42" t="str">
        <f>IF(Tabel142[[#This Row],[Capitol]]&lt;&gt;"",COUNTIF($B$10:B190,B190),"")</f>
        <v/>
      </c>
      <c r="B190" s="23"/>
      <c r="C190" s="15"/>
      <c r="D190" s="7"/>
      <c r="E190" s="15"/>
      <c r="F190" s="28"/>
      <c r="G190" s="17"/>
      <c r="H190" s="18"/>
    </row>
    <row r="191" spans="1:8">
      <c r="A191" s="42" t="str">
        <f>IF(Tabel142[[#This Row],[Capitol]]&lt;&gt;"",COUNTIF($B$10:B191,B191),"")</f>
        <v/>
      </c>
      <c r="B191" s="23"/>
      <c r="C191" s="15"/>
      <c r="D191" s="7"/>
      <c r="E191" s="15"/>
      <c r="F191" s="28"/>
      <c r="G191" s="17"/>
      <c r="H191" s="18"/>
    </row>
    <row r="192" spans="1:8">
      <c r="A192" s="42" t="str">
        <f>IF(Tabel142[[#This Row],[Capitol]]&lt;&gt;"",COUNTIF($B$10:B192,B192),"")</f>
        <v/>
      </c>
      <c r="B192" s="23"/>
      <c r="C192" s="15"/>
      <c r="D192" s="7"/>
      <c r="E192" s="15"/>
      <c r="F192" s="28"/>
      <c r="G192" s="17"/>
      <c r="H192" s="18"/>
    </row>
    <row r="193" spans="1:8">
      <c r="A193" s="42" t="str">
        <f>IF(Tabel142[[#This Row],[Capitol]]&lt;&gt;"",COUNTIF($B$10:B193,B193),"")</f>
        <v/>
      </c>
      <c r="B193" s="23"/>
      <c r="C193" s="15"/>
      <c r="D193" s="7"/>
      <c r="E193" s="15"/>
      <c r="F193" s="28"/>
      <c r="G193" s="17"/>
      <c r="H193" s="18"/>
    </row>
    <row r="194" spans="1:8">
      <c r="A194" s="42" t="str">
        <f>IF(Tabel142[[#This Row],[Capitol]]&lt;&gt;"",COUNTIF($B$10:B194,B194),"")</f>
        <v/>
      </c>
      <c r="B194" s="23"/>
      <c r="C194" s="15"/>
      <c r="D194" s="7"/>
      <c r="E194" s="15"/>
      <c r="F194" s="28"/>
      <c r="G194" s="17"/>
      <c r="H194" s="18"/>
    </row>
    <row r="195" spans="1:8">
      <c r="A195" s="42" t="str">
        <f>IF(Tabel142[[#This Row],[Capitol]]&lt;&gt;"",COUNTIF($B$10:B195,B195),"")</f>
        <v/>
      </c>
      <c r="B195" s="23"/>
      <c r="C195" s="15"/>
      <c r="D195" s="7"/>
      <c r="E195" s="15"/>
      <c r="F195" s="28"/>
      <c r="G195" s="17"/>
      <c r="H195" s="18"/>
    </row>
    <row r="196" spans="1:8">
      <c r="A196" s="42" t="str">
        <f>IF(Tabel142[[#This Row],[Capitol]]&lt;&gt;"",COUNTIF($B$10:B196,B196),"")</f>
        <v/>
      </c>
      <c r="B196" s="23"/>
      <c r="C196" s="15"/>
      <c r="D196" s="7"/>
      <c r="E196" s="15"/>
      <c r="F196" s="28"/>
      <c r="G196" s="17"/>
      <c r="H196" s="18"/>
    </row>
    <row r="197" spans="1:8">
      <c r="A197" s="42" t="str">
        <f>IF(Tabel142[[#This Row],[Capitol]]&lt;&gt;"",COUNTIF($B$10:B197,B197),"")</f>
        <v/>
      </c>
      <c r="B197" s="23"/>
      <c r="C197" s="15"/>
      <c r="D197" s="7"/>
      <c r="E197" s="15"/>
      <c r="F197" s="28"/>
      <c r="G197" s="17"/>
      <c r="H197" s="18"/>
    </row>
    <row r="198" spans="1:8">
      <c r="A198" s="42" t="str">
        <f>IF(Tabel142[[#This Row],[Capitol]]&lt;&gt;"",COUNTIF($B$10:B198,B198),"")</f>
        <v/>
      </c>
      <c r="B198" s="23"/>
      <c r="C198" s="15"/>
      <c r="D198" s="7"/>
      <c r="E198" s="15"/>
      <c r="F198" s="28"/>
      <c r="G198" s="17"/>
      <c r="H198" s="18"/>
    </row>
    <row r="199" spans="1:8">
      <c r="A199" s="42" t="str">
        <f>IF(Tabel142[[#This Row],[Capitol]]&lt;&gt;"",COUNTIF($B$10:B199,B199),"")</f>
        <v/>
      </c>
      <c r="B199" s="23"/>
      <c r="C199" s="15"/>
      <c r="D199" s="7"/>
      <c r="E199" s="15"/>
      <c r="F199" s="28"/>
      <c r="G199" s="17"/>
      <c r="H199" s="18"/>
    </row>
    <row r="200" spans="1:8">
      <c r="A200" s="42" t="str">
        <f>IF(Tabel142[[#This Row],[Capitol]]&lt;&gt;"",COUNTIF($B$10:B200,B200),"")</f>
        <v/>
      </c>
      <c r="B200" s="23"/>
      <c r="C200" s="15"/>
      <c r="D200" s="7"/>
      <c r="E200" s="15"/>
      <c r="F200" s="28"/>
      <c r="G200" s="17"/>
      <c r="H200" s="18"/>
    </row>
    <row r="201" spans="1:8">
      <c r="A201" s="42" t="str">
        <f>IF(Tabel142[[#This Row],[Capitol]]&lt;&gt;"",COUNTIF($B$10:B201,B201),"")</f>
        <v/>
      </c>
      <c r="B201" s="23"/>
      <c r="C201" s="15"/>
      <c r="D201" s="7"/>
      <c r="E201" s="15"/>
      <c r="F201" s="28"/>
      <c r="G201" s="17"/>
      <c r="H201" s="18"/>
    </row>
    <row r="202" spans="1:8">
      <c r="A202" s="42" t="str">
        <f>IF(Tabel142[[#This Row],[Capitol]]&lt;&gt;"",COUNTIF($B$10:B202,B202),"")</f>
        <v/>
      </c>
      <c r="B202" s="23"/>
      <c r="C202" s="15"/>
      <c r="D202" s="7"/>
      <c r="E202" s="15"/>
      <c r="F202" s="28"/>
      <c r="G202" s="17"/>
      <c r="H202" s="18"/>
    </row>
    <row r="203" spans="1:8">
      <c r="A203" s="42" t="str">
        <f>IF(Tabel142[[#This Row],[Capitol]]&lt;&gt;"",COUNTIF($B$10:B203,B203),"")</f>
        <v/>
      </c>
      <c r="B203" s="23"/>
      <c r="C203" s="15"/>
      <c r="D203" s="7"/>
      <c r="E203" s="15"/>
      <c r="F203" s="28"/>
      <c r="G203" s="17"/>
      <c r="H203" s="18"/>
    </row>
    <row r="204" spans="1:8">
      <c r="A204" s="42" t="str">
        <f>IF(Tabel142[[#This Row],[Capitol]]&lt;&gt;"",COUNTIF($B$10:B204,B204),"")</f>
        <v/>
      </c>
      <c r="B204" s="23"/>
      <c r="C204" s="15"/>
      <c r="D204" s="7"/>
      <c r="E204" s="15"/>
      <c r="F204" s="28"/>
      <c r="G204" s="17"/>
      <c r="H204" s="18"/>
    </row>
    <row r="205" spans="1:8">
      <c r="A205" s="42" t="str">
        <f>IF(Tabel142[[#This Row],[Capitol]]&lt;&gt;"",COUNTIF($B$10:B205,B205),"")</f>
        <v/>
      </c>
      <c r="B205" s="23"/>
      <c r="C205" s="15"/>
      <c r="D205" s="7"/>
      <c r="E205" s="15"/>
      <c r="F205" s="28"/>
      <c r="G205" s="17"/>
      <c r="H205" s="18"/>
    </row>
    <row r="206" spans="1:8">
      <c r="A206" s="42" t="str">
        <f>IF(Tabel142[[#This Row],[Capitol]]&lt;&gt;"",COUNTIF($B$10:B206,B206),"")</f>
        <v/>
      </c>
      <c r="B206" s="23"/>
      <c r="C206" s="15"/>
      <c r="D206" s="7"/>
      <c r="E206" s="15"/>
      <c r="F206" s="28"/>
      <c r="G206" s="17"/>
      <c r="H206" s="18"/>
    </row>
    <row r="207" spans="1:8">
      <c r="A207" s="42" t="str">
        <f>IF(Tabel142[[#This Row],[Capitol]]&lt;&gt;"",COUNTIF($B$10:B207,B207),"")</f>
        <v/>
      </c>
      <c r="B207" s="23"/>
      <c r="C207" s="15"/>
      <c r="D207" s="7"/>
      <c r="E207" s="15"/>
      <c r="F207" s="28"/>
      <c r="G207" s="17"/>
      <c r="H207" s="18"/>
    </row>
    <row r="208" spans="1:8">
      <c r="A208" s="42" t="str">
        <f>IF(Tabel142[[#This Row],[Capitol]]&lt;&gt;"",COUNTIF($B$10:B208,B208),"")</f>
        <v/>
      </c>
      <c r="B208" s="23"/>
      <c r="C208" s="15"/>
      <c r="D208" s="7"/>
      <c r="E208" s="15"/>
      <c r="F208" s="28"/>
      <c r="G208" s="17"/>
      <c r="H208" s="18"/>
    </row>
    <row r="209" spans="1:8">
      <c r="A209" s="42" t="str">
        <f>IF(Tabel142[[#This Row],[Capitol]]&lt;&gt;"",COUNTIF($B$10:B209,B209),"")</f>
        <v/>
      </c>
      <c r="B209" s="23"/>
      <c r="C209" s="15"/>
      <c r="D209" s="7"/>
      <c r="E209" s="15"/>
      <c r="F209" s="28"/>
      <c r="G209" s="17"/>
      <c r="H209" s="18"/>
    </row>
    <row r="210" spans="1:8">
      <c r="A210" s="42" t="str">
        <f>IF(Tabel142[[#This Row],[Capitol]]&lt;&gt;"",COUNTIF($B$10:B210,B210),"")</f>
        <v/>
      </c>
      <c r="B210" s="23"/>
      <c r="C210" s="15"/>
      <c r="D210" s="7"/>
      <c r="E210" s="15"/>
      <c r="F210" s="28"/>
      <c r="G210" s="17"/>
      <c r="H210" s="18"/>
    </row>
    <row r="211" spans="1:8">
      <c r="A211" s="42" t="str">
        <f>IF(Tabel142[[#This Row],[Capitol]]&lt;&gt;"",COUNTIF($B$10:B211,B211),"")</f>
        <v/>
      </c>
      <c r="B211" s="23"/>
      <c r="C211" s="15"/>
      <c r="D211" s="7"/>
      <c r="E211" s="15"/>
      <c r="F211" s="28"/>
      <c r="G211" s="17"/>
      <c r="H211" s="18"/>
    </row>
    <row r="212" spans="1:8">
      <c r="A212" s="42" t="str">
        <f>IF(Tabel142[[#This Row],[Capitol]]&lt;&gt;"",COUNTIF($B$10:B212,B212),"")</f>
        <v/>
      </c>
      <c r="B212" s="23"/>
      <c r="C212" s="15"/>
      <c r="D212" s="7"/>
      <c r="E212" s="15"/>
      <c r="F212" s="28"/>
      <c r="G212" s="17"/>
      <c r="H212" s="18"/>
    </row>
    <row r="213" spans="1:8">
      <c r="A213" s="42" t="str">
        <f>IF(Tabel142[[#This Row],[Capitol]]&lt;&gt;"",COUNTIF($B$10:B213,B213),"")</f>
        <v/>
      </c>
      <c r="B213" s="23"/>
      <c r="C213" s="15"/>
      <c r="D213" s="7"/>
      <c r="E213" s="15"/>
      <c r="F213" s="28"/>
      <c r="G213" s="17"/>
      <c r="H213" s="18"/>
    </row>
    <row r="214" spans="1:8">
      <c r="A214" s="42" t="str">
        <f>IF(Tabel142[[#This Row],[Capitol]]&lt;&gt;"",COUNTIF($B$10:B214,B214),"")</f>
        <v/>
      </c>
      <c r="B214" s="23"/>
      <c r="C214" s="15"/>
      <c r="D214" s="7"/>
      <c r="E214" s="15"/>
      <c r="F214" s="28"/>
      <c r="G214" s="17"/>
      <c r="H214" s="18"/>
    </row>
    <row r="215" spans="1:8">
      <c r="A215" s="42" t="str">
        <f>IF(Tabel142[[#This Row],[Capitol]]&lt;&gt;"",COUNTIF($B$10:B215,B215),"")</f>
        <v/>
      </c>
      <c r="B215" s="23"/>
      <c r="C215" s="15"/>
      <c r="D215" s="7"/>
      <c r="E215" s="15"/>
      <c r="F215" s="28"/>
      <c r="G215" s="17"/>
      <c r="H215" s="18"/>
    </row>
    <row r="216" spans="1:8">
      <c r="A216" s="42" t="str">
        <f>IF(Tabel142[[#This Row],[Capitol]]&lt;&gt;"",COUNTIF($B$10:B216,B216),"")</f>
        <v/>
      </c>
      <c r="B216" s="23"/>
      <c r="C216" s="15"/>
      <c r="D216" s="7"/>
      <c r="E216" s="15"/>
      <c r="F216" s="28"/>
      <c r="G216" s="17"/>
      <c r="H216" s="18"/>
    </row>
    <row r="217" spans="1:8">
      <c r="A217" s="42" t="str">
        <f>IF(Tabel142[[#This Row],[Capitol]]&lt;&gt;"",COUNTIF($B$10:B217,B217),"")</f>
        <v/>
      </c>
      <c r="B217" s="23"/>
      <c r="C217" s="15"/>
      <c r="D217" s="7"/>
      <c r="E217" s="15"/>
      <c r="F217" s="28"/>
      <c r="G217" s="17"/>
      <c r="H217" s="18"/>
    </row>
    <row r="218" spans="1:8">
      <c r="A218" s="42" t="str">
        <f>IF(Tabel142[[#This Row],[Capitol]]&lt;&gt;"",COUNTIF($B$10:B218,B218),"")</f>
        <v/>
      </c>
      <c r="B218" s="23"/>
      <c r="C218" s="15"/>
      <c r="D218" s="7"/>
      <c r="E218" s="15"/>
      <c r="F218" s="28"/>
      <c r="G218" s="17"/>
      <c r="H218" s="18"/>
    </row>
    <row r="219" spans="1:8">
      <c r="A219" s="42" t="str">
        <f>IF(Tabel142[[#This Row],[Capitol]]&lt;&gt;"",COUNTIF($B$10:B219,B219),"")</f>
        <v/>
      </c>
      <c r="B219" s="23"/>
      <c r="C219" s="15"/>
      <c r="D219" s="7"/>
      <c r="E219" s="15"/>
      <c r="F219" s="28"/>
      <c r="G219" s="17"/>
      <c r="H219" s="18"/>
    </row>
    <row r="220" spans="1:8">
      <c r="A220" s="42" t="str">
        <f>IF(Tabel142[[#This Row],[Capitol]]&lt;&gt;"",COUNTIF($B$10:B220,B220),"")</f>
        <v/>
      </c>
      <c r="B220" s="23"/>
      <c r="C220" s="15"/>
      <c r="D220" s="7"/>
      <c r="E220" s="15"/>
      <c r="F220" s="28"/>
      <c r="G220" s="17"/>
      <c r="H220" s="18"/>
    </row>
    <row r="221" spans="1:8">
      <c r="A221" s="42" t="str">
        <f>IF(Tabel142[[#This Row],[Capitol]]&lt;&gt;"",COUNTIF($B$10:B221,B221),"")</f>
        <v/>
      </c>
      <c r="B221" s="23"/>
      <c r="C221" s="15"/>
      <c r="D221" s="7"/>
      <c r="E221" s="15"/>
      <c r="F221" s="28"/>
      <c r="G221" s="17"/>
      <c r="H221" s="18"/>
    </row>
    <row r="222" spans="1:8">
      <c r="A222" s="42" t="str">
        <f>IF(Tabel142[[#This Row],[Capitol]]&lt;&gt;"",COUNTIF($B$10:B222,B222),"")</f>
        <v/>
      </c>
      <c r="B222" s="23"/>
      <c r="C222" s="15"/>
      <c r="D222" s="7"/>
      <c r="E222" s="15"/>
      <c r="F222" s="28"/>
      <c r="G222" s="17"/>
      <c r="H222" s="18"/>
    </row>
    <row r="223" spans="1:8">
      <c r="A223" s="42" t="str">
        <f>IF(Tabel142[[#This Row],[Capitol]]&lt;&gt;"",COUNTIF($B$10:B223,B223),"")</f>
        <v/>
      </c>
      <c r="B223" s="23"/>
      <c r="C223" s="15"/>
      <c r="D223" s="7"/>
      <c r="E223" s="15"/>
      <c r="F223" s="28"/>
      <c r="G223" s="17"/>
      <c r="H223" s="18"/>
    </row>
    <row r="224" spans="1:8">
      <c r="A224" s="42" t="str">
        <f>IF(Tabel142[[#This Row],[Capitol]]&lt;&gt;"",COUNTIF($B$10:B224,B224),"")</f>
        <v/>
      </c>
      <c r="B224" s="23"/>
      <c r="C224" s="15"/>
      <c r="D224" s="7"/>
      <c r="E224" s="15"/>
      <c r="F224" s="28"/>
      <c r="G224" s="17"/>
      <c r="H224" s="18"/>
    </row>
    <row r="225" spans="1:8">
      <c r="A225" s="42" t="str">
        <f>IF(Tabel142[[#This Row],[Capitol]]&lt;&gt;"",COUNTIF($B$10:B225,B225),"")</f>
        <v/>
      </c>
      <c r="B225" s="23"/>
      <c r="C225" s="15"/>
      <c r="D225" s="7"/>
      <c r="E225" s="15"/>
      <c r="F225" s="28"/>
      <c r="G225" s="17"/>
      <c r="H225" s="18"/>
    </row>
    <row r="226" spans="1:8">
      <c r="A226" s="42" t="str">
        <f>IF(Tabel142[[#This Row],[Capitol]]&lt;&gt;"",COUNTIF($B$10:B226,B226),"")</f>
        <v/>
      </c>
      <c r="B226" s="23"/>
      <c r="C226" s="15"/>
      <c r="D226" s="7"/>
      <c r="E226" s="15"/>
      <c r="F226" s="28"/>
      <c r="G226" s="17"/>
      <c r="H226" s="18"/>
    </row>
    <row r="227" spans="1:8">
      <c r="A227" s="42" t="str">
        <f>IF(Tabel142[[#This Row],[Capitol]]&lt;&gt;"",COUNTIF($B$10:B227,B227),"")</f>
        <v/>
      </c>
      <c r="B227" s="23"/>
      <c r="C227" s="15"/>
      <c r="D227" s="7"/>
      <c r="E227" s="15"/>
      <c r="F227" s="28"/>
      <c r="G227" s="17"/>
      <c r="H227" s="18"/>
    </row>
    <row r="228" spans="1:8">
      <c r="A228" s="42" t="str">
        <f>IF(Tabel142[[#This Row],[Capitol]]&lt;&gt;"",COUNTIF($B$10:B228,B228),"")</f>
        <v/>
      </c>
      <c r="B228" s="23"/>
      <c r="C228" s="15"/>
      <c r="D228" s="7"/>
      <c r="E228" s="15"/>
      <c r="F228" s="28"/>
      <c r="G228" s="17"/>
      <c r="H228" s="18"/>
    </row>
    <row r="229" spans="1:8">
      <c r="A229" s="42" t="str">
        <f>IF(Tabel142[[#This Row],[Capitol]]&lt;&gt;"",COUNTIF($B$10:B229,B229),"")</f>
        <v/>
      </c>
      <c r="B229" s="23"/>
      <c r="C229" s="15"/>
      <c r="D229" s="7"/>
      <c r="E229" s="15"/>
      <c r="F229" s="28"/>
      <c r="G229" s="17"/>
      <c r="H229" s="18"/>
    </row>
    <row r="230" spans="1:8">
      <c r="A230" s="42" t="str">
        <f>IF(Tabel142[[#This Row],[Capitol]]&lt;&gt;"",COUNTIF($B$10:B230,B230),"")</f>
        <v/>
      </c>
      <c r="B230" s="23"/>
      <c r="C230" s="15"/>
      <c r="D230" s="7"/>
      <c r="E230" s="15"/>
      <c r="F230" s="28"/>
      <c r="G230" s="17"/>
      <c r="H230" s="18"/>
    </row>
    <row r="231" spans="1:8">
      <c r="A231" s="42" t="str">
        <f>IF(Tabel142[[#This Row],[Capitol]]&lt;&gt;"",COUNTIF($B$10:B231,B231),"")</f>
        <v/>
      </c>
      <c r="B231" s="23"/>
      <c r="C231" s="15"/>
      <c r="D231" s="7"/>
      <c r="E231" s="15"/>
      <c r="F231" s="28"/>
      <c r="G231" s="17"/>
      <c r="H231" s="18"/>
    </row>
    <row r="232" spans="1:8">
      <c r="A232" s="42" t="str">
        <f>IF(Tabel142[[#This Row],[Capitol]]&lt;&gt;"",COUNTIF($B$10:B232,B232),"")</f>
        <v/>
      </c>
      <c r="B232" s="23"/>
      <c r="C232" s="15"/>
      <c r="D232" s="7"/>
      <c r="E232" s="15"/>
      <c r="F232" s="28"/>
      <c r="G232" s="17"/>
      <c r="H232" s="18"/>
    </row>
    <row r="233" spans="1:8">
      <c r="A233" s="42" t="str">
        <f>IF(Tabel142[[#This Row],[Capitol]]&lt;&gt;"",COUNTIF($B$10:B233,B233),"")</f>
        <v/>
      </c>
      <c r="B233" s="23"/>
      <c r="C233" s="15"/>
      <c r="D233" s="7"/>
      <c r="E233" s="15"/>
      <c r="F233" s="28"/>
      <c r="G233" s="17"/>
      <c r="H233" s="18"/>
    </row>
    <row r="234" spans="1:8">
      <c r="A234" s="42" t="str">
        <f>IF(Tabel142[[#This Row],[Capitol]]&lt;&gt;"",COUNTIF($B$10:B234,B234),"")</f>
        <v/>
      </c>
      <c r="B234" s="23"/>
      <c r="C234" s="15"/>
      <c r="D234" s="7"/>
      <c r="E234" s="15"/>
      <c r="F234" s="28"/>
      <c r="G234" s="17"/>
      <c r="H234" s="18"/>
    </row>
    <row r="235" spans="1:8">
      <c r="A235" s="42" t="str">
        <f>IF(Tabel142[[#This Row],[Capitol]]&lt;&gt;"",COUNTIF($B$10:B235,B235),"")</f>
        <v/>
      </c>
      <c r="B235" s="23"/>
      <c r="C235" s="15"/>
      <c r="D235" s="7"/>
      <c r="E235" s="15"/>
      <c r="F235" s="28"/>
      <c r="G235" s="17"/>
      <c r="H235" s="18"/>
    </row>
    <row r="236" spans="1:8">
      <c r="A236" s="42" t="str">
        <f>IF(Tabel142[[#This Row],[Capitol]]&lt;&gt;"",COUNTIF($B$10:B236,B236),"")</f>
        <v/>
      </c>
      <c r="B236" s="23"/>
      <c r="C236" s="15"/>
      <c r="D236" s="7"/>
      <c r="E236" s="15"/>
      <c r="F236" s="28"/>
      <c r="G236" s="17"/>
      <c r="H236" s="18"/>
    </row>
    <row r="237" spans="1:8">
      <c r="A237" s="42" t="str">
        <f>IF(Tabel142[[#This Row],[Capitol]]&lt;&gt;"",COUNTIF($B$10:B237,B237),"")</f>
        <v/>
      </c>
      <c r="B237" s="23"/>
      <c r="C237" s="15"/>
      <c r="D237" s="7"/>
      <c r="E237" s="15"/>
      <c r="F237" s="28"/>
      <c r="G237" s="17"/>
      <c r="H237" s="18"/>
    </row>
    <row r="238" spans="1:8">
      <c r="A238" s="42" t="str">
        <f>IF(Tabel142[[#This Row],[Capitol]]&lt;&gt;"",COUNTIF($B$10:B238,B238),"")</f>
        <v/>
      </c>
      <c r="B238" s="23"/>
      <c r="C238" s="15"/>
      <c r="D238" s="7"/>
      <c r="E238" s="15"/>
      <c r="F238" s="28"/>
      <c r="G238" s="17"/>
      <c r="H238" s="18"/>
    </row>
    <row r="239" spans="1:8">
      <c r="A239" s="42" t="str">
        <f>IF(Tabel142[[#This Row],[Capitol]]&lt;&gt;"",COUNTIF($B$10:B239,B239),"")</f>
        <v/>
      </c>
      <c r="B239" s="23"/>
      <c r="C239" s="15"/>
      <c r="D239" s="7"/>
      <c r="E239" s="15"/>
      <c r="F239" s="28"/>
      <c r="G239" s="17"/>
      <c r="H239" s="18"/>
    </row>
    <row r="240" spans="1:8">
      <c r="A240" s="42" t="str">
        <f>IF(Tabel142[[#This Row],[Capitol]]&lt;&gt;"",COUNTIF($B$10:B240,B240),"")</f>
        <v/>
      </c>
      <c r="B240" s="23"/>
      <c r="C240" s="15"/>
      <c r="D240" s="7"/>
      <c r="E240" s="15"/>
      <c r="F240" s="28"/>
      <c r="G240" s="17"/>
      <c r="H240" s="18"/>
    </row>
    <row r="241" spans="1:8">
      <c r="A241" s="42" t="str">
        <f>IF(Tabel142[[#This Row],[Capitol]]&lt;&gt;"",COUNTIF($B$10:B241,B241),"")</f>
        <v/>
      </c>
      <c r="B241" s="23"/>
      <c r="C241" s="15"/>
      <c r="D241" s="7"/>
      <c r="E241" s="15"/>
      <c r="F241" s="28"/>
      <c r="G241" s="17"/>
      <c r="H241" s="18"/>
    </row>
    <row r="242" spans="1:8">
      <c r="A242" s="42" t="str">
        <f>IF(Tabel142[[#This Row],[Capitol]]&lt;&gt;"",COUNTIF($B$10:B242,B242),"")</f>
        <v/>
      </c>
      <c r="B242" s="23"/>
      <c r="C242" s="15"/>
      <c r="D242" s="7"/>
      <c r="E242" s="15"/>
      <c r="F242" s="28"/>
      <c r="G242" s="17"/>
      <c r="H242" s="18"/>
    </row>
    <row r="243" spans="1:8">
      <c r="A243" s="42" t="str">
        <f>IF(Tabel142[[#This Row],[Capitol]]&lt;&gt;"",COUNTIF($B$10:B243,B243),"")</f>
        <v/>
      </c>
      <c r="B243" s="23"/>
      <c r="C243" s="15"/>
      <c r="D243" s="7"/>
      <c r="E243" s="15"/>
      <c r="F243" s="28"/>
      <c r="G243" s="17"/>
      <c r="H243" s="18"/>
    </row>
    <row r="244" spans="1:8">
      <c r="A244" s="42" t="str">
        <f>IF(Tabel142[[#This Row],[Capitol]]&lt;&gt;"",COUNTIF($B$10:B244,B244),"")</f>
        <v/>
      </c>
      <c r="B244" s="23"/>
      <c r="C244" s="15"/>
      <c r="D244" s="7"/>
      <c r="E244" s="15"/>
      <c r="F244" s="28"/>
      <c r="G244" s="17"/>
      <c r="H244" s="18"/>
    </row>
    <row r="245" spans="1:8">
      <c r="A245" s="42" t="str">
        <f>IF(Tabel142[[#This Row],[Capitol]]&lt;&gt;"",COUNTIF($B$10:B245,B245),"")</f>
        <v/>
      </c>
      <c r="B245" s="23"/>
      <c r="C245" s="15"/>
      <c r="D245" s="7"/>
      <c r="E245" s="15"/>
      <c r="F245" s="28"/>
      <c r="G245" s="17"/>
      <c r="H245" s="18"/>
    </row>
    <row r="246" spans="1:8">
      <c r="A246" s="42" t="str">
        <f>IF(Tabel142[[#This Row],[Capitol]]&lt;&gt;"",COUNTIF($B$10:B246,B246),"")</f>
        <v/>
      </c>
      <c r="B246" s="23"/>
      <c r="C246" s="15"/>
      <c r="D246" s="7"/>
      <c r="E246" s="15"/>
      <c r="F246" s="28"/>
      <c r="G246" s="17"/>
      <c r="H246" s="18"/>
    </row>
    <row r="247" spans="1:8">
      <c r="A247" s="42" t="str">
        <f>IF(Tabel142[[#This Row],[Capitol]]&lt;&gt;"",COUNTIF($B$10:B247,B247),"")</f>
        <v/>
      </c>
      <c r="B247" s="23"/>
      <c r="C247" s="15"/>
      <c r="D247" s="7"/>
      <c r="E247" s="15"/>
      <c r="F247" s="28"/>
      <c r="G247" s="17"/>
      <c r="H247" s="18"/>
    </row>
    <row r="248" spans="1:8">
      <c r="A248" s="42" t="str">
        <f>IF(Tabel142[[#This Row],[Capitol]]&lt;&gt;"",COUNTIF($B$10:B248,B248),"")</f>
        <v/>
      </c>
      <c r="B248" s="23"/>
      <c r="C248" s="15"/>
      <c r="D248" s="7"/>
      <c r="E248" s="15"/>
      <c r="F248" s="28"/>
      <c r="G248" s="17"/>
      <c r="H248" s="18"/>
    </row>
    <row r="249" spans="1:8">
      <c r="A249" s="42" t="str">
        <f>IF(Tabel142[[#This Row],[Capitol]]&lt;&gt;"",COUNTIF($B$10:B249,B249),"")</f>
        <v/>
      </c>
      <c r="B249" s="23"/>
      <c r="C249" s="15"/>
      <c r="D249" s="7"/>
      <c r="E249" s="15"/>
      <c r="F249" s="28"/>
      <c r="G249" s="17"/>
      <c r="H249" s="18"/>
    </row>
    <row r="250" spans="1:8">
      <c r="A250" s="42" t="str">
        <f>IF(Tabel142[[#This Row],[Capitol]]&lt;&gt;"",COUNTIF($B$10:B250,B250),"")</f>
        <v/>
      </c>
      <c r="B250" s="23"/>
      <c r="C250" s="15"/>
      <c r="D250" s="7"/>
      <c r="E250" s="15"/>
      <c r="F250" s="28"/>
      <c r="G250" s="17"/>
      <c r="H250" s="18"/>
    </row>
    <row r="251" spans="1:8">
      <c r="A251" s="42" t="str">
        <f>IF(Tabel142[[#This Row],[Capitol]]&lt;&gt;"",COUNTIF($B$10:B251,B251),"")</f>
        <v/>
      </c>
      <c r="B251" s="23"/>
      <c r="C251" s="15"/>
      <c r="D251" s="7"/>
      <c r="E251" s="15"/>
      <c r="F251" s="28"/>
      <c r="G251" s="17"/>
      <c r="H251" s="18"/>
    </row>
    <row r="252" spans="1:8">
      <c r="A252" s="42" t="str">
        <f>IF(Tabel142[[#This Row],[Capitol]]&lt;&gt;"",COUNTIF($B$10:B252,B252),"")</f>
        <v/>
      </c>
      <c r="B252" s="23"/>
      <c r="C252" s="15"/>
      <c r="D252" s="7"/>
      <c r="E252" s="15"/>
      <c r="F252" s="28"/>
      <c r="G252" s="17"/>
      <c r="H252" s="18"/>
    </row>
    <row r="253" spans="1:8">
      <c r="A253" s="42" t="str">
        <f>IF(Tabel142[[#This Row],[Capitol]]&lt;&gt;"",COUNTIF($B$10:B253,B253),"")</f>
        <v/>
      </c>
      <c r="B253" s="23"/>
      <c r="C253" s="15"/>
      <c r="D253" s="7"/>
      <c r="E253" s="15"/>
      <c r="F253" s="28"/>
      <c r="G253" s="17"/>
      <c r="H253" s="18"/>
    </row>
    <row r="254" spans="1:8">
      <c r="A254" s="42" t="str">
        <f>IF(Tabel142[[#This Row],[Capitol]]&lt;&gt;"",COUNTIF($B$10:B254,B254),"")</f>
        <v/>
      </c>
      <c r="B254" s="23"/>
      <c r="C254" s="15"/>
      <c r="D254" s="7"/>
      <c r="E254" s="15"/>
      <c r="F254" s="28"/>
      <c r="G254" s="17"/>
      <c r="H254" s="18"/>
    </row>
    <row r="255" spans="1:8">
      <c r="A255" s="42" t="str">
        <f>IF(Tabel142[[#This Row],[Capitol]]&lt;&gt;"",COUNTIF($B$10:B255,B255),"")</f>
        <v/>
      </c>
      <c r="B255" s="23"/>
      <c r="C255" s="15"/>
      <c r="D255" s="7"/>
      <c r="E255" s="15"/>
      <c r="F255" s="28"/>
      <c r="G255" s="17"/>
      <c r="H255" s="18"/>
    </row>
    <row r="256" spans="1:8">
      <c r="A256" s="42" t="str">
        <f>IF(Tabel142[[#This Row],[Capitol]]&lt;&gt;"",COUNTIF($B$10:B256,B256),"")</f>
        <v/>
      </c>
      <c r="B256" s="23"/>
      <c r="C256" s="15"/>
      <c r="D256" s="7"/>
      <c r="E256" s="15"/>
      <c r="F256" s="28"/>
      <c r="G256" s="17"/>
      <c r="H256" s="18"/>
    </row>
    <row r="257" spans="1:8">
      <c r="A257" s="42" t="str">
        <f>IF(Tabel142[[#This Row],[Capitol]]&lt;&gt;"",COUNTIF($B$10:B257,B257),"")</f>
        <v/>
      </c>
      <c r="B257" s="23"/>
      <c r="C257" s="15"/>
      <c r="D257" s="7"/>
      <c r="E257" s="15"/>
      <c r="F257" s="28"/>
      <c r="G257" s="17"/>
      <c r="H257" s="18"/>
    </row>
    <row r="258" spans="1:8">
      <c r="A258" s="42" t="str">
        <f>IF(Tabel142[[#This Row],[Capitol]]&lt;&gt;"",COUNTIF($B$10:B258,B258),"")</f>
        <v/>
      </c>
      <c r="B258" s="23"/>
      <c r="C258" s="15"/>
      <c r="D258" s="7"/>
      <c r="E258" s="15"/>
      <c r="F258" s="28"/>
      <c r="G258" s="17"/>
      <c r="H258" s="18"/>
    </row>
    <row r="259" spans="1:8">
      <c r="A259" s="42" t="str">
        <f>IF(Tabel142[[#This Row],[Capitol]]&lt;&gt;"",COUNTIF($B$10:B259,B259),"")</f>
        <v/>
      </c>
      <c r="B259" s="23"/>
      <c r="C259" s="15"/>
      <c r="D259" s="7"/>
      <c r="E259" s="15"/>
      <c r="F259" s="28"/>
      <c r="G259" s="17"/>
      <c r="H259" s="18"/>
    </row>
    <row r="260" spans="1:8">
      <c r="A260" s="42" t="str">
        <f>IF(Tabel142[[#This Row],[Capitol]]&lt;&gt;"",COUNTIF($B$10:B260,B260),"")</f>
        <v/>
      </c>
      <c r="B260" s="23"/>
      <c r="C260" s="15"/>
      <c r="D260" s="7"/>
      <c r="E260" s="15"/>
      <c r="F260" s="28"/>
      <c r="G260" s="17"/>
      <c r="H260" s="18"/>
    </row>
    <row r="261" spans="1:8">
      <c r="A261" s="42" t="str">
        <f>IF(Tabel142[[#This Row],[Capitol]]&lt;&gt;"",COUNTIF($B$10:B261,B261),"")</f>
        <v/>
      </c>
      <c r="B261" s="23"/>
      <c r="C261" s="15"/>
      <c r="D261" s="7"/>
      <c r="E261" s="15"/>
      <c r="F261" s="28"/>
      <c r="G261" s="17"/>
      <c r="H261" s="18"/>
    </row>
    <row r="262" spans="1:8">
      <c r="A262" s="42" t="str">
        <f>IF(Tabel142[[#This Row],[Capitol]]&lt;&gt;"",COUNTIF($B$10:B262,B262),"")</f>
        <v/>
      </c>
      <c r="B262" s="23"/>
      <c r="C262" s="15"/>
      <c r="D262" s="7"/>
      <c r="E262" s="15"/>
      <c r="F262" s="28"/>
      <c r="G262" s="17"/>
      <c r="H262" s="18"/>
    </row>
    <row r="263" spans="1:8">
      <c r="A263" s="42" t="str">
        <f>IF(Tabel142[[#This Row],[Capitol]]&lt;&gt;"",COUNTIF($B$10:B263,B263),"")</f>
        <v/>
      </c>
      <c r="B263" s="23"/>
      <c r="C263" s="15"/>
      <c r="D263" s="7"/>
      <c r="E263" s="15"/>
      <c r="F263" s="28"/>
      <c r="G263" s="17"/>
      <c r="H263" s="18"/>
    </row>
    <row r="264" spans="1:8">
      <c r="A264" s="42" t="str">
        <f>IF(Tabel142[[#This Row],[Capitol]]&lt;&gt;"",COUNTIF($B$10:B264,B264),"")</f>
        <v/>
      </c>
      <c r="B264" s="23"/>
      <c r="C264" s="15"/>
      <c r="D264" s="7"/>
      <c r="E264" s="15"/>
      <c r="F264" s="28"/>
      <c r="G264" s="17"/>
      <c r="H264" s="18"/>
    </row>
    <row r="265" spans="1:8">
      <c r="A265" s="42" t="str">
        <f>IF(Tabel142[[#This Row],[Capitol]]&lt;&gt;"",COUNTIF($B$10:B265,B265),"")</f>
        <v/>
      </c>
      <c r="B265" s="23"/>
      <c r="C265" s="15"/>
      <c r="D265" s="7"/>
      <c r="E265" s="15"/>
      <c r="F265" s="28"/>
      <c r="G265" s="17"/>
      <c r="H265" s="18"/>
    </row>
    <row r="266" spans="1:8">
      <c r="A266" s="42" t="str">
        <f>IF(Tabel142[[#This Row],[Capitol]]&lt;&gt;"",COUNTIF($B$10:B266,B266),"")</f>
        <v/>
      </c>
      <c r="B266" s="23"/>
      <c r="C266" s="15"/>
      <c r="D266" s="7"/>
      <c r="E266" s="15"/>
      <c r="F266" s="28"/>
      <c r="G266" s="17"/>
      <c r="H266" s="18"/>
    </row>
    <row r="267" spans="1:8">
      <c r="A267" s="42" t="str">
        <f>IF(Tabel142[[#This Row],[Capitol]]&lt;&gt;"",COUNTIF($B$10:B267,B267),"")</f>
        <v/>
      </c>
      <c r="B267" s="23"/>
      <c r="C267" s="15"/>
      <c r="D267" s="7"/>
      <c r="E267" s="15"/>
      <c r="F267" s="28"/>
      <c r="G267" s="17"/>
      <c r="H267" s="18"/>
    </row>
    <row r="268" spans="1:8">
      <c r="A268" s="42" t="str">
        <f>IF(Tabel142[[#This Row],[Capitol]]&lt;&gt;"",COUNTIF($B$10:B268,B268),"")</f>
        <v/>
      </c>
      <c r="B268" s="23"/>
      <c r="C268" s="15"/>
      <c r="D268" s="7"/>
      <c r="E268" s="15"/>
      <c r="F268" s="28"/>
      <c r="G268" s="17"/>
      <c r="H268" s="18"/>
    </row>
    <row r="269" spans="1:8">
      <c r="A269" s="42" t="str">
        <f>IF(Tabel142[[#This Row],[Capitol]]&lt;&gt;"",COUNTIF($B$10:B269,B269),"")</f>
        <v/>
      </c>
      <c r="B269" s="23"/>
      <c r="C269" s="15"/>
      <c r="D269" s="7"/>
      <c r="E269" s="15"/>
      <c r="F269" s="28"/>
      <c r="G269" s="17"/>
      <c r="H269" s="18"/>
    </row>
    <row r="270" spans="1:8">
      <c r="A270" s="42" t="str">
        <f>IF(Tabel142[[#This Row],[Capitol]]&lt;&gt;"",COUNTIF($B$10:B270,B270),"")</f>
        <v/>
      </c>
      <c r="B270" s="23"/>
      <c r="C270" s="15"/>
      <c r="D270" s="7"/>
      <c r="E270" s="15"/>
      <c r="F270" s="28"/>
      <c r="G270" s="17"/>
      <c r="H270" s="18"/>
    </row>
    <row r="271" spans="1:8">
      <c r="A271" s="42" t="str">
        <f>IF(Tabel142[[#This Row],[Capitol]]&lt;&gt;"",COUNTIF($B$10:B271,B271),"")</f>
        <v/>
      </c>
      <c r="B271" s="23"/>
      <c r="C271" s="15"/>
      <c r="D271" s="7"/>
      <c r="E271" s="15"/>
      <c r="F271" s="28"/>
      <c r="G271" s="17"/>
      <c r="H271" s="18"/>
    </row>
    <row r="272" spans="1:8">
      <c r="A272" s="42" t="str">
        <f>IF(Tabel142[[#This Row],[Capitol]]&lt;&gt;"",COUNTIF($B$10:B272,B272),"")</f>
        <v/>
      </c>
      <c r="B272" s="23"/>
      <c r="C272" s="15"/>
      <c r="D272" s="7"/>
      <c r="E272" s="15"/>
      <c r="F272" s="28"/>
      <c r="G272" s="17"/>
      <c r="H272" s="18"/>
    </row>
    <row r="273" spans="1:8">
      <c r="A273" s="42" t="str">
        <f>IF(Tabel142[[#This Row],[Capitol]]&lt;&gt;"",COUNTIF($B$10:B273,B273),"")</f>
        <v/>
      </c>
      <c r="B273" s="23"/>
      <c r="C273" s="15"/>
      <c r="D273" s="7"/>
      <c r="E273" s="15"/>
      <c r="F273" s="28"/>
      <c r="G273" s="17"/>
      <c r="H273" s="18"/>
    </row>
    <row r="274" spans="1:8">
      <c r="A274" s="42" t="str">
        <f>IF(Tabel142[[#This Row],[Capitol]]&lt;&gt;"",COUNTIF($B$10:B274,B274),"")</f>
        <v/>
      </c>
      <c r="B274" s="23"/>
      <c r="C274" s="15"/>
      <c r="D274" s="7"/>
      <c r="E274" s="15"/>
      <c r="F274" s="28"/>
      <c r="G274" s="17"/>
      <c r="H274" s="18"/>
    </row>
    <row r="275" spans="1:8">
      <c r="A275" s="42" t="str">
        <f>IF(Tabel142[[#This Row],[Capitol]]&lt;&gt;"",COUNTIF($B$10:B275,B275),"")</f>
        <v/>
      </c>
      <c r="B275" s="23"/>
      <c r="C275" s="15"/>
      <c r="D275" s="7"/>
      <c r="E275" s="15"/>
      <c r="F275" s="28"/>
      <c r="G275" s="17"/>
      <c r="H275" s="18"/>
    </row>
    <row r="276" spans="1:8">
      <c r="A276" s="42" t="str">
        <f>IF(Tabel142[[#This Row],[Capitol]]&lt;&gt;"",COUNTIF($B$10:B276,B276),"")</f>
        <v/>
      </c>
      <c r="B276" s="23"/>
      <c r="C276" s="15"/>
      <c r="D276" s="7"/>
      <c r="E276" s="15"/>
      <c r="F276" s="28"/>
      <c r="G276" s="17"/>
      <c r="H276" s="18"/>
    </row>
    <row r="277" spans="1:8">
      <c r="A277" s="42" t="str">
        <f>IF(Tabel142[[#This Row],[Capitol]]&lt;&gt;"",COUNTIF($B$10:B277,B277),"")</f>
        <v/>
      </c>
      <c r="B277" s="23"/>
      <c r="C277" s="15"/>
      <c r="D277" s="7"/>
      <c r="E277" s="15"/>
      <c r="F277" s="28"/>
      <c r="G277" s="17"/>
      <c r="H277" s="18"/>
    </row>
    <row r="278" spans="1:8">
      <c r="A278" s="42" t="str">
        <f>IF(Tabel142[[#This Row],[Capitol]]&lt;&gt;"",COUNTIF($B$10:B278,B278),"")</f>
        <v/>
      </c>
      <c r="B278" s="23"/>
      <c r="C278" s="15"/>
      <c r="D278" s="7"/>
      <c r="E278" s="15"/>
      <c r="F278" s="28"/>
      <c r="G278" s="17"/>
      <c r="H278" s="18"/>
    </row>
    <row r="279" spans="1:8">
      <c r="A279" s="42" t="str">
        <f>IF(Tabel142[[#This Row],[Capitol]]&lt;&gt;"",COUNTIF($B$10:B279,B279),"")</f>
        <v/>
      </c>
      <c r="B279" s="23"/>
      <c r="C279" s="15"/>
      <c r="D279" s="7"/>
      <c r="E279" s="15"/>
      <c r="F279" s="28"/>
      <c r="G279" s="17"/>
      <c r="H279" s="18"/>
    </row>
    <row r="280" spans="1:8">
      <c r="A280" s="42" t="str">
        <f>IF(Tabel142[[#This Row],[Capitol]]&lt;&gt;"",COUNTIF($B$10:B280,B280),"")</f>
        <v/>
      </c>
      <c r="B280" s="23"/>
      <c r="C280" s="15"/>
      <c r="D280" s="7"/>
      <c r="E280" s="15"/>
      <c r="F280" s="28"/>
      <c r="G280" s="17"/>
      <c r="H280" s="18"/>
    </row>
    <row r="281" spans="1:8">
      <c r="A281" s="42" t="str">
        <f>IF(Tabel142[[#This Row],[Capitol]]&lt;&gt;"",COUNTIF($B$10:B281,B281),"")</f>
        <v/>
      </c>
      <c r="B281" s="23"/>
      <c r="C281" s="15"/>
      <c r="D281" s="7"/>
      <c r="E281" s="15"/>
      <c r="F281" s="28"/>
      <c r="G281" s="17"/>
      <c r="H281" s="18"/>
    </row>
    <row r="282" spans="1:8">
      <c r="A282" s="42" t="str">
        <f>IF(Tabel142[[#This Row],[Capitol]]&lt;&gt;"",COUNTIF($B$10:B282,B282),"")</f>
        <v/>
      </c>
      <c r="B282" s="23"/>
      <c r="C282" s="15"/>
      <c r="D282" s="7"/>
      <c r="E282" s="15"/>
      <c r="F282" s="28"/>
      <c r="G282" s="17"/>
      <c r="H282" s="18"/>
    </row>
    <row r="283" spans="1:8">
      <c r="A283" s="42" t="str">
        <f>IF(Tabel142[[#This Row],[Capitol]]&lt;&gt;"",COUNTIF($B$10:B283,B283),"")</f>
        <v/>
      </c>
      <c r="B283" s="23"/>
      <c r="C283" s="15"/>
      <c r="D283" s="7"/>
      <c r="E283" s="15"/>
      <c r="F283" s="28"/>
      <c r="G283" s="17"/>
      <c r="H283" s="18"/>
    </row>
    <row r="284" spans="1:8">
      <c r="A284" s="42" t="str">
        <f>IF(Tabel142[[#This Row],[Capitol]]&lt;&gt;"",COUNTIF($B$10:B284,B284),"")</f>
        <v/>
      </c>
      <c r="B284" s="23"/>
      <c r="C284" s="15"/>
      <c r="D284" s="7"/>
      <c r="E284" s="15"/>
      <c r="F284" s="28"/>
      <c r="G284" s="17"/>
      <c r="H284" s="18"/>
    </row>
    <row r="285" spans="1:8">
      <c r="A285" s="42" t="str">
        <f>IF(Tabel142[[#This Row],[Capitol]]&lt;&gt;"",COUNTIF($B$10:B285,B285),"")</f>
        <v/>
      </c>
      <c r="B285" s="23"/>
      <c r="C285" s="15"/>
      <c r="D285" s="7"/>
      <c r="E285" s="15"/>
      <c r="F285" s="28"/>
      <c r="G285" s="17"/>
      <c r="H285" s="18"/>
    </row>
    <row r="286" spans="1:8">
      <c r="A286" s="42" t="str">
        <f>IF(Tabel142[[#This Row],[Capitol]]&lt;&gt;"",COUNTIF($B$10:B286,B286),"")</f>
        <v/>
      </c>
      <c r="B286" s="23"/>
      <c r="C286" s="15"/>
      <c r="D286" s="7"/>
      <c r="E286" s="15"/>
      <c r="F286" s="28"/>
      <c r="G286" s="17"/>
      <c r="H286" s="18"/>
    </row>
    <row r="287" spans="1:8">
      <c r="A287" s="42" t="str">
        <f>IF(Tabel142[[#This Row],[Capitol]]&lt;&gt;"",COUNTIF($B$10:B287,B287),"")</f>
        <v/>
      </c>
      <c r="B287" s="23"/>
      <c r="C287" s="15"/>
      <c r="D287" s="7"/>
      <c r="E287" s="15"/>
      <c r="F287" s="28"/>
      <c r="G287" s="17"/>
      <c r="H287" s="18"/>
    </row>
    <row r="288" spans="1:8">
      <c r="A288" s="42" t="str">
        <f>IF(Tabel142[[#This Row],[Capitol]]&lt;&gt;"",COUNTIF($B$10:B288,B288),"")</f>
        <v/>
      </c>
      <c r="B288" s="23"/>
      <c r="C288" s="15"/>
      <c r="D288" s="7"/>
      <c r="E288" s="15"/>
      <c r="F288" s="28"/>
      <c r="G288" s="17"/>
      <c r="H288" s="18"/>
    </row>
    <row r="289" spans="1:8">
      <c r="A289" s="42" t="str">
        <f>IF(Tabel142[[#This Row],[Capitol]]&lt;&gt;"",COUNTIF($B$10:B289,B289),"")</f>
        <v/>
      </c>
      <c r="B289" s="23"/>
      <c r="C289" s="15"/>
      <c r="D289" s="7"/>
      <c r="E289" s="15"/>
      <c r="F289" s="28"/>
      <c r="G289" s="17"/>
      <c r="H289" s="18"/>
    </row>
    <row r="290" spans="1:8">
      <c r="A290" s="42" t="str">
        <f>IF(Tabel142[[#This Row],[Capitol]]&lt;&gt;"",COUNTIF($B$10:B290,B290),"")</f>
        <v/>
      </c>
      <c r="B290" s="23"/>
      <c r="C290" s="15"/>
      <c r="D290" s="7"/>
      <c r="E290" s="15"/>
      <c r="F290" s="28"/>
      <c r="G290" s="17"/>
      <c r="H290" s="18"/>
    </row>
    <row r="291" spans="1:8">
      <c r="A291" s="42" t="str">
        <f>IF(Tabel142[[#This Row],[Capitol]]&lt;&gt;"",COUNTIF($B$10:B291,B291),"")</f>
        <v/>
      </c>
      <c r="B291" s="23"/>
      <c r="C291" s="15"/>
      <c r="D291" s="7"/>
      <c r="E291" s="15"/>
      <c r="F291" s="28"/>
      <c r="G291" s="17"/>
      <c r="H291" s="18"/>
    </row>
    <row r="292" spans="1:8">
      <c r="A292" s="42" t="str">
        <f>IF(Tabel142[[#This Row],[Capitol]]&lt;&gt;"",COUNTIF($B$10:B292,B292),"")</f>
        <v/>
      </c>
      <c r="B292" s="23"/>
      <c r="C292" s="15"/>
      <c r="D292" s="7"/>
      <c r="E292" s="15"/>
      <c r="F292" s="28"/>
      <c r="G292" s="17"/>
      <c r="H292" s="18"/>
    </row>
    <row r="293" spans="1:8">
      <c r="A293" s="42" t="str">
        <f>IF(Tabel142[[#This Row],[Capitol]]&lt;&gt;"",COUNTIF($B$10:B293,B293),"")</f>
        <v/>
      </c>
      <c r="B293" s="23"/>
      <c r="C293" s="15"/>
      <c r="D293" s="7"/>
      <c r="E293" s="15"/>
      <c r="F293" s="28"/>
      <c r="G293" s="17"/>
      <c r="H293" s="18"/>
    </row>
    <row r="294" spans="1:8">
      <c r="A294" s="42" t="str">
        <f>IF(Tabel142[[#This Row],[Capitol]]&lt;&gt;"",COUNTIF($B$10:B294,B294),"")</f>
        <v/>
      </c>
      <c r="B294" s="23"/>
      <c r="C294" s="15"/>
      <c r="D294" s="7"/>
      <c r="E294" s="15"/>
      <c r="F294" s="28"/>
      <c r="G294" s="17"/>
      <c r="H294" s="18"/>
    </row>
    <row r="295" spans="1:8">
      <c r="A295" s="42" t="str">
        <f>IF(Tabel142[[#This Row],[Capitol]]&lt;&gt;"",COUNTIF($B$10:B295,B295),"")</f>
        <v/>
      </c>
      <c r="B295" s="23"/>
      <c r="C295" s="15"/>
      <c r="D295" s="7"/>
      <c r="E295" s="15"/>
      <c r="F295" s="28"/>
      <c r="G295" s="17"/>
      <c r="H295" s="18"/>
    </row>
    <row r="296" spans="1:8">
      <c r="A296" s="42" t="str">
        <f>IF(Tabel142[[#This Row],[Capitol]]&lt;&gt;"",COUNTIF($B$10:B296,B296),"")</f>
        <v/>
      </c>
      <c r="B296" s="23"/>
      <c r="C296" s="15"/>
      <c r="D296" s="7"/>
      <c r="E296" s="15"/>
      <c r="F296" s="28"/>
      <c r="G296" s="17"/>
      <c r="H296" s="18"/>
    </row>
    <row r="297" spans="1:8">
      <c r="A297" s="42" t="str">
        <f>IF(Tabel142[[#This Row],[Capitol]]&lt;&gt;"",COUNTIF($B$10:B297,B297),"")</f>
        <v/>
      </c>
      <c r="B297" s="23"/>
      <c r="C297" s="15"/>
      <c r="D297" s="7"/>
      <c r="E297" s="15"/>
      <c r="F297" s="28"/>
      <c r="G297" s="17"/>
      <c r="H297" s="18"/>
    </row>
    <row r="298" spans="1:8">
      <c r="A298" s="42" t="str">
        <f>IF(Tabel142[[#This Row],[Capitol]]&lt;&gt;"",COUNTIF($B$10:B298,B298),"")</f>
        <v/>
      </c>
      <c r="B298" s="23"/>
      <c r="C298" s="15"/>
      <c r="D298" s="7"/>
      <c r="E298" s="15"/>
      <c r="F298" s="28"/>
      <c r="G298" s="17"/>
      <c r="H298" s="18"/>
    </row>
    <row r="299" spans="1:8">
      <c r="A299" s="42" t="str">
        <f>IF(Tabel142[[#This Row],[Capitol]]&lt;&gt;"",COUNTIF($B$10:B299,B299),"")</f>
        <v/>
      </c>
      <c r="B299" s="23"/>
      <c r="C299" s="15"/>
      <c r="D299" s="7"/>
      <c r="E299" s="15"/>
      <c r="F299" s="28"/>
      <c r="G299" s="17"/>
      <c r="H299" s="18"/>
    </row>
    <row r="300" spans="1:8">
      <c r="A300" s="42" t="str">
        <f>IF(Tabel142[[#This Row],[Capitol]]&lt;&gt;"",COUNTIF($B$10:B300,B300),"")</f>
        <v/>
      </c>
      <c r="B300" s="23"/>
      <c r="C300" s="15"/>
      <c r="D300" s="7"/>
      <c r="E300" s="15"/>
      <c r="F300" s="28"/>
      <c r="G300" s="17"/>
      <c r="H300" s="18"/>
    </row>
    <row r="301" spans="1:8">
      <c r="A301" s="42" t="str">
        <f>IF(Tabel142[[#This Row],[Capitol]]&lt;&gt;"",COUNTIF($B$10:B301,B301),"")</f>
        <v/>
      </c>
      <c r="B301" s="23"/>
      <c r="C301" s="15"/>
      <c r="D301" s="7"/>
      <c r="E301" s="15"/>
      <c r="F301" s="28"/>
      <c r="G301" s="17"/>
      <c r="H301" s="18"/>
    </row>
    <row r="302" spans="1:8">
      <c r="A302" s="42" t="str">
        <f>IF(Tabel142[[#This Row],[Capitol]]&lt;&gt;"",COUNTIF($B$10:B302,B302),"")</f>
        <v/>
      </c>
      <c r="B302" s="23"/>
      <c r="C302" s="15"/>
      <c r="D302" s="7"/>
      <c r="E302" s="15"/>
      <c r="F302" s="28"/>
      <c r="G302" s="17"/>
      <c r="H302" s="18"/>
    </row>
    <row r="303" spans="1:8">
      <c r="A303" s="42" t="str">
        <f>IF(Tabel142[[#This Row],[Capitol]]&lt;&gt;"",COUNTIF($B$10:B303,B303),"")</f>
        <v/>
      </c>
      <c r="B303" s="23"/>
      <c r="C303" s="15"/>
      <c r="D303" s="7"/>
      <c r="E303" s="15"/>
      <c r="F303" s="28"/>
      <c r="G303" s="17"/>
      <c r="H303" s="18"/>
    </row>
    <row r="304" spans="1:8">
      <c r="A304" s="42" t="str">
        <f>IF(Tabel142[[#This Row],[Capitol]]&lt;&gt;"",COUNTIF($B$10:B304,B304),"")</f>
        <v/>
      </c>
      <c r="B304" s="23"/>
      <c r="C304" s="15"/>
      <c r="D304" s="7"/>
      <c r="E304" s="15"/>
      <c r="F304" s="28"/>
      <c r="G304" s="17"/>
      <c r="H304" s="18"/>
    </row>
    <row r="305" spans="1:8">
      <c r="A305" s="42" t="str">
        <f>IF(Tabel142[[#This Row],[Capitol]]&lt;&gt;"",COUNTIF($B$10:B305,B305),"")</f>
        <v/>
      </c>
      <c r="B305" s="23"/>
      <c r="C305" s="15"/>
      <c r="D305" s="7"/>
      <c r="E305" s="15"/>
      <c r="F305" s="28"/>
      <c r="G305" s="17"/>
      <c r="H305" s="18"/>
    </row>
    <row r="306" spans="1:8">
      <c r="A306" s="42" t="str">
        <f>IF(Tabel142[[#This Row],[Capitol]]&lt;&gt;"",COUNTIF($B$10:B306,B306),"")</f>
        <v/>
      </c>
      <c r="B306" s="23"/>
      <c r="C306" s="15"/>
      <c r="D306" s="7"/>
      <c r="E306" s="15"/>
      <c r="F306" s="28"/>
      <c r="G306" s="17"/>
      <c r="H306" s="18"/>
    </row>
    <row r="307" spans="1:8">
      <c r="A307" s="42" t="str">
        <f>IF(Tabel142[[#This Row],[Capitol]]&lt;&gt;"",COUNTIF($B$10:B307,B307),"")</f>
        <v/>
      </c>
      <c r="B307" s="23"/>
      <c r="C307" s="15"/>
      <c r="D307" s="7"/>
      <c r="E307" s="15"/>
      <c r="F307" s="28"/>
      <c r="G307" s="17"/>
      <c r="H307" s="18"/>
    </row>
    <row r="308" spans="1:8">
      <c r="A308" s="42" t="str">
        <f>IF(Tabel142[[#This Row],[Capitol]]&lt;&gt;"",COUNTIF($B$10:B308,B308),"")</f>
        <v/>
      </c>
      <c r="B308" s="23"/>
      <c r="C308" s="15"/>
      <c r="D308" s="7"/>
      <c r="E308" s="15"/>
      <c r="F308" s="28"/>
      <c r="G308" s="17"/>
      <c r="H308" s="18"/>
    </row>
    <row r="309" spans="1:8">
      <c r="A309" s="42" t="str">
        <f>IF(Tabel142[[#This Row],[Capitol]]&lt;&gt;"",COUNTIF($B$10:B309,B309),"")</f>
        <v/>
      </c>
      <c r="B309" s="23"/>
      <c r="C309" s="15"/>
      <c r="D309" s="7"/>
      <c r="E309" s="15"/>
      <c r="F309" s="28"/>
      <c r="G309" s="17"/>
      <c r="H309" s="18"/>
    </row>
    <row r="310" spans="1:8">
      <c r="A310" s="42" t="str">
        <f>IF(Tabel142[[#This Row],[Capitol]]&lt;&gt;"",COUNTIF($B$10:B310,B310),"")</f>
        <v/>
      </c>
      <c r="B310" s="23"/>
      <c r="C310" s="15"/>
      <c r="D310" s="7"/>
      <c r="E310" s="15"/>
      <c r="F310" s="28"/>
      <c r="G310" s="17"/>
      <c r="H310" s="18"/>
    </row>
    <row r="311" spans="1:8">
      <c r="A311" s="42" t="str">
        <f>IF(Tabel142[[#This Row],[Capitol]]&lt;&gt;"",COUNTIF($B$10:B311,B311),"")</f>
        <v/>
      </c>
      <c r="B311" s="23"/>
      <c r="C311" s="15"/>
      <c r="D311" s="7"/>
      <c r="E311" s="15"/>
      <c r="F311" s="28"/>
      <c r="G311" s="17"/>
      <c r="H311" s="18"/>
    </row>
    <row r="312" spans="1:8">
      <c r="A312" s="42" t="str">
        <f>IF(Tabel142[[#This Row],[Capitol]]&lt;&gt;"",COUNTIF($B$10:B312,B312),"")</f>
        <v/>
      </c>
      <c r="B312" s="23"/>
      <c r="C312" s="15"/>
      <c r="D312" s="7"/>
      <c r="E312" s="15"/>
      <c r="F312" s="28"/>
      <c r="G312" s="17"/>
      <c r="H312" s="18"/>
    </row>
    <row r="313" spans="1:8">
      <c r="A313" s="42" t="str">
        <f>IF(Tabel142[[#This Row],[Capitol]]&lt;&gt;"",COUNTIF($B$10:B313,B313),"")</f>
        <v/>
      </c>
      <c r="B313" s="23"/>
      <c r="C313" s="15"/>
      <c r="D313" s="7"/>
      <c r="E313" s="15"/>
      <c r="F313" s="28"/>
      <c r="G313" s="17"/>
      <c r="H313" s="18"/>
    </row>
    <row r="314" spans="1:8">
      <c r="A314" s="42" t="str">
        <f>IF(Tabel142[[#This Row],[Capitol]]&lt;&gt;"",COUNTIF($B$10:B314,B314),"")</f>
        <v/>
      </c>
      <c r="B314" s="23"/>
      <c r="C314" s="15"/>
      <c r="D314" s="7"/>
      <c r="E314" s="15"/>
      <c r="F314" s="28"/>
      <c r="G314" s="17"/>
      <c r="H314" s="18"/>
    </row>
    <row r="315" spans="1:8">
      <c r="A315" s="42" t="str">
        <f>IF(Tabel142[[#This Row],[Capitol]]&lt;&gt;"",COUNTIF($B$10:B315,B315),"")</f>
        <v/>
      </c>
      <c r="B315" s="23"/>
      <c r="C315" s="15"/>
      <c r="D315" s="7"/>
      <c r="E315" s="15"/>
      <c r="F315" s="28"/>
      <c r="G315" s="17"/>
      <c r="H315" s="18"/>
    </row>
    <row r="316" spans="1:8">
      <c r="A316" s="42" t="str">
        <f>IF(Tabel142[[#This Row],[Capitol]]&lt;&gt;"",COUNTIF($B$10:B316,B316),"")</f>
        <v/>
      </c>
      <c r="B316" s="23"/>
      <c r="C316" s="15"/>
      <c r="D316" s="7"/>
      <c r="E316" s="15"/>
      <c r="F316" s="28"/>
      <c r="G316" s="17"/>
      <c r="H316" s="18"/>
    </row>
    <row r="317" spans="1:8">
      <c r="A317" s="42" t="str">
        <f>IF(Tabel142[[#This Row],[Capitol]]&lt;&gt;"",COUNTIF($B$10:B317,B317),"")</f>
        <v/>
      </c>
      <c r="B317" s="23"/>
      <c r="C317" s="15"/>
      <c r="D317" s="7"/>
      <c r="E317" s="15"/>
      <c r="F317" s="28"/>
      <c r="G317" s="17"/>
      <c r="H317" s="18"/>
    </row>
    <row r="318" spans="1:8">
      <c r="A318" s="42" t="str">
        <f>IF(Tabel142[[#This Row],[Capitol]]&lt;&gt;"",COUNTIF($B$10:B318,B318),"")</f>
        <v/>
      </c>
      <c r="B318" s="23"/>
      <c r="C318" s="15"/>
      <c r="D318" s="7"/>
      <c r="E318" s="15"/>
      <c r="F318" s="28"/>
      <c r="G318" s="17"/>
      <c r="H318" s="18"/>
    </row>
    <row r="319" spans="1:8">
      <c r="A319" s="42" t="str">
        <f>IF(Tabel142[[#This Row],[Capitol]]&lt;&gt;"",COUNTIF($B$10:B319,B319),"")</f>
        <v/>
      </c>
      <c r="B319" s="23"/>
      <c r="C319" s="15"/>
      <c r="D319" s="7"/>
      <c r="E319" s="15"/>
      <c r="F319" s="28"/>
      <c r="G319" s="17"/>
      <c r="H319" s="18"/>
    </row>
    <row r="320" spans="1:8">
      <c r="A320" s="42" t="str">
        <f>IF(Tabel142[[#This Row],[Capitol]]&lt;&gt;"",COUNTIF($B$10:B320,B320),"")</f>
        <v/>
      </c>
      <c r="B320" s="23"/>
      <c r="C320" s="15"/>
      <c r="D320" s="7"/>
      <c r="E320" s="15"/>
      <c r="F320" s="28"/>
      <c r="G320" s="17"/>
      <c r="H320" s="18"/>
    </row>
    <row r="321" spans="1:8">
      <c r="A321" s="42" t="str">
        <f>IF(Tabel142[[#This Row],[Capitol]]&lt;&gt;"",COUNTIF($B$10:B321,B321),"")</f>
        <v/>
      </c>
      <c r="B321" s="23"/>
      <c r="C321" s="15"/>
      <c r="D321" s="7"/>
      <c r="E321" s="15"/>
      <c r="F321" s="28"/>
      <c r="G321" s="17"/>
      <c r="H321" s="18"/>
    </row>
    <row r="322" spans="1:8">
      <c r="A322" s="42" t="str">
        <f>IF(Tabel142[[#This Row],[Capitol]]&lt;&gt;"",COUNTIF($B$10:B322,B322),"")</f>
        <v/>
      </c>
      <c r="B322" s="23"/>
      <c r="C322" s="15"/>
      <c r="D322" s="7"/>
      <c r="E322" s="15"/>
      <c r="F322" s="28"/>
      <c r="G322" s="17"/>
      <c r="H322" s="18"/>
    </row>
    <row r="323" spans="1:8">
      <c r="A323" s="42" t="str">
        <f>IF(Tabel142[[#This Row],[Capitol]]&lt;&gt;"",COUNTIF($B$10:B323,B323),"")</f>
        <v/>
      </c>
      <c r="B323" s="23"/>
      <c r="C323" s="15"/>
      <c r="D323" s="7"/>
      <c r="E323" s="15"/>
      <c r="F323" s="28"/>
      <c r="G323" s="17"/>
      <c r="H323" s="18"/>
    </row>
    <row r="324" spans="1:8">
      <c r="A324" s="42" t="str">
        <f>IF(Tabel142[[#This Row],[Capitol]]&lt;&gt;"",COUNTIF($B$10:B324,B324),"")</f>
        <v/>
      </c>
      <c r="B324" s="23"/>
      <c r="C324" s="15"/>
      <c r="D324" s="7"/>
      <c r="E324" s="15"/>
      <c r="F324" s="28"/>
      <c r="G324" s="17"/>
      <c r="H324" s="18"/>
    </row>
    <row r="325" spans="1:8">
      <c r="A325" s="42" t="str">
        <f>IF(Tabel142[[#This Row],[Capitol]]&lt;&gt;"",COUNTIF($B$10:B325,B325),"")</f>
        <v/>
      </c>
      <c r="B325" s="23"/>
      <c r="C325" s="15"/>
      <c r="D325" s="7"/>
      <c r="E325" s="15"/>
      <c r="F325" s="28"/>
      <c r="G325" s="17"/>
      <c r="H325" s="18"/>
    </row>
    <row r="326" spans="1:8">
      <c r="A326" s="42" t="str">
        <f>IF(Tabel142[[#This Row],[Capitol]]&lt;&gt;"",COUNTIF($B$10:B326,B326),"")</f>
        <v/>
      </c>
      <c r="B326" s="23"/>
      <c r="C326" s="15"/>
      <c r="D326" s="7"/>
      <c r="E326" s="15"/>
      <c r="F326" s="28"/>
      <c r="G326" s="17"/>
      <c r="H326" s="18"/>
    </row>
    <row r="327" spans="1:8">
      <c r="A327" s="42" t="str">
        <f>IF(Tabel142[[#This Row],[Capitol]]&lt;&gt;"",COUNTIF($B$10:B327,B327),"")</f>
        <v/>
      </c>
      <c r="B327" s="23"/>
      <c r="C327" s="15"/>
      <c r="D327" s="7"/>
      <c r="E327" s="15"/>
      <c r="F327" s="28"/>
      <c r="G327" s="17"/>
      <c r="H327" s="18"/>
    </row>
    <row r="328" spans="1:8">
      <c r="A328" s="42" t="str">
        <f>IF(Tabel142[[#This Row],[Capitol]]&lt;&gt;"",COUNTIF($B$10:B328,B328),"")</f>
        <v/>
      </c>
      <c r="B328" s="23"/>
      <c r="C328" s="15"/>
      <c r="D328" s="7"/>
      <c r="E328" s="15"/>
      <c r="F328" s="28"/>
      <c r="G328" s="17"/>
      <c r="H328" s="18"/>
    </row>
    <row r="329" spans="1:8">
      <c r="A329" s="42" t="str">
        <f>IF(Tabel142[[#This Row],[Capitol]]&lt;&gt;"",COUNTIF($B$10:B329,B329),"")</f>
        <v/>
      </c>
      <c r="B329" s="23"/>
      <c r="C329" s="15"/>
      <c r="D329" s="7"/>
      <c r="E329" s="15"/>
      <c r="F329" s="28"/>
      <c r="G329" s="17"/>
      <c r="H329" s="18"/>
    </row>
    <row r="330" spans="1:8">
      <c r="A330" s="42" t="str">
        <f>IF(Tabel142[[#This Row],[Capitol]]&lt;&gt;"",COUNTIF($B$10:B330,B330),"")</f>
        <v/>
      </c>
      <c r="B330" s="23"/>
      <c r="C330" s="15"/>
      <c r="D330" s="7"/>
      <c r="E330" s="15"/>
      <c r="F330" s="28"/>
      <c r="G330" s="17"/>
      <c r="H330" s="18"/>
    </row>
    <row r="331" spans="1:8">
      <c r="A331" s="42" t="str">
        <f>IF(Tabel142[[#This Row],[Capitol]]&lt;&gt;"",COUNTIF($B$10:B331,B331),"")</f>
        <v/>
      </c>
      <c r="B331" s="23"/>
      <c r="C331" s="15"/>
      <c r="D331" s="7"/>
      <c r="E331" s="15"/>
      <c r="F331" s="28"/>
      <c r="G331" s="17"/>
      <c r="H331" s="18"/>
    </row>
    <row r="332" spans="1:8">
      <c r="A332" s="42" t="str">
        <f>IF(Tabel142[[#This Row],[Capitol]]&lt;&gt;"",COUNTIF($B$10:B332,B332),"")</f>
        <v/>
      </c>
      <c r="B332" s="23"/>
      <c r="C332" s="15"/>
      <c r="D332" s="7"/>
      <c r="E332" s="15"/>
      <c r="F332" s="28"/>
      <c r="G332" s="17"/>
      <c r="H332" s="18"/>
    </row>
    <row r="333" spans="1:8">
      <c r="A333" s="42" t="str">
        <f>IF(Tabel142[[#This Row],[Capitol]]&lt;&gt;"",COUNTIF($B$10:B333,B333),"")</f>
        <v/>
      </c>
      <c r="B333" s="23"/>
      <c r="C333" s="15"/>
      <c r="D333" s="7"/>
      <c r="E333" s="15"/>
      <c r="F333" s="28"/>
      <c r="G333" s="17"/>
      <c r="H333" s="18"/>
    </row>
    <row r="334" spans="1:8">
      <c r="A334" s="42" t="str">
        <f>IF(Tabel142[[#This Row],[Capitol]]&lt;&gt;"",COUNTIF($B$10:B334,B334),"")</f>
        <v/>
      </c>
      <c r="B334" s="23"/>
      <c r="C334" s="15"/>
      <c r="D334" s="7"/>
      <c r="E334" s="15"/>
      <c r="F334" s="28"/>
      <c r="G334" s="17"/>
      <c r="H334" s="18"/>
    </row>
    <row r="335" spans="1:8">
      <c r="A335" s="42" t="str">
        <f>IF(Tabel142[[#This Row],[Capitol]]&lt;&gt;"",COUNTIF($B$10:B335,B335),"")</f>
        <v/>
      </c>
      <c r="B335" s="23"/>
      <c r="C335" s="15"/>
      <c r="D335" s="7"/>
      <c r="E335" s="15"/>
      <c r="F335" s="28"/>
      <c r="G335" s="17"/>
      <c r="H335" s="18"/>
    </row>
    <row r="336" spans="1:8">
      <c r="A336" s="42" t="str">
        <f>IF(Tabel142[[#This Row],[Capitol]]&lt;&gt;"",COUNTIF($B$10:B336,B336),"")</f>
        <v/>
      </c>
      <c r="B336" s="23"/>
      <c r="C336" s="15"/>
      <c r="D336" s="7"/>
      <c r="E336" s="15"/>
      <c r="F336" s="28"/>
      <c r="G336" s="17"/>
      <c r="H336" s="18"/>
    </row>
    <row r="337" spans="1:8">
      <c r="A337" s="42" t="str">
        <f>IF(Tabel142[[#This Row],[Capitol]]&lt;&gt;"",COUNTIF($B$10:B337,B337),"")</f>
        <v/>
      </c>
      <c r="B337" s="23"/>
      <c r="C337" s="15"/>
      <c r="D337" s="7"/>
      <c r="E337" s="15"/>
      <c r="F337" s="28"/>
      <c r="G337" s="17"/>
      <c r="H337" s="18"/>
    </row>
    <row r="338" spans="1:8">
      <c r="A338" s="42" t="str">
        <f>IF(Tabel142[[#This Row],[Capitol]]&lt;&gt;"",COUNTIF($B$10:B338,B338),"")</f>
        <v/>
      </c>
      <c r="B338" s="23"/>
      <c r="C338" s="15"/>
      <c r="D338" s="7"/>
      <c r="E338" s="15"/>
      <c r="F338" s="28"/>
      <c r="G338" s="17"/>
      <c r="H338" s="18"/>
    </row>
    <row r="339" spans="1:8">
      <c r="A339" s="42" t="str">
        <f>IF(Tabel142[[#This Row],[Capitol]]&lt;&gt;"",COUNTIF($B$10:B339,B339),"")</f>
        <v/>
      </c>
      <c r="B339" s="23"/>
      <c r="C339" s="15"/>
      <c r="D339" s="7"/>
      <c r="E339" s="15"/>
      <c r="F339" s="28"/>
      <c r="G339" s="17"/>
      <c r="H339" s="18"/>
    </row>
    <row r="340" spans="1:8">
      <c r="A340" s="42" t="str">
        <f>IF(Tabel142[[#This Row],[Capitol]]&lt;&gt;"",COUNTIF($B$10:B340,B340),"")</f>
        <v/>
      </c>
      <c r="B340" s="23"/>
      <c r="C340" s="15"/>
      <c r="D340" s="7"/>
      <c r="E340" s="15"/>
      <c r="F340" s="28"/>
      <c r="G340" s="17"/>
      <c r="H340" s="18"/>
    </row>
    <row r="341" spans="1:8">
      <c r="A341" s="42" t="str">
        <f>IF(Tabel142[[#This Row],[Capitol]]&lt;&gt;"",COUNTIF($B$10:B341,B341),"")</f>
        <v/>
      </c>
      <c r="B341" s="23"/>
      <c r="C341" s="15"/>
      <c r="D341" s="7"/>
      <c r="E341" s="15"/>
      <c r="F341" s="28"/>
      <c r="G341" s="17"/>
      <c r="H341" s="18"/>
    </row>
    <row r="342" spans="1:8">
      <c r="A342" s="42" t="str">
        <f>IF(Tabel142[[#This Row],[Capitol]]&lt;&gt;"",COUNTIF($B$10:B342,B342),"")</f>
        <v/>
      </c>
      <c r="B342" s="23"/>
      <c r="C342" s="15"/>
      <c r="D342" s="7"/>
      <c r="E342" s="15"/>
      <c r="F342" s="28"/>
      <c r="G342" s="17"/>
      <c r="H342" s="18"/>
    </row>
    <row r="343" spans="1:8">
      <c r="A343" s="42" t="str">
        <f>IF(Tabel142[[#This Row],[Capitol]]&lt;&gt;"",COUNTIF($B$10:B343,B343),"")</f>
        <v/>
      </c>
      <c r="B343" s="23"/>
      <c r="C343" s="15"/>
      <c r="D343" s="7"/>
      <c r="E343" s="15"/>
      <c r="F343" s="28"/>
      <c r="G343" s="17"/>
      <c r="H343" s="18"/>
    </row>
    <row r="344" spans="1:8">
      <c r="A344" s="42" t="str">
        <f>IF(Tabel142[[#This Row],[Capitol]]&lt;&gt;"",COUNTIF($B$10:B344,B344),"")</f>
        <v/>
      </c>
      <c r="B344" s="23"/>
      <c r="C344" s="15"/>
      <c r="D344" s="7"/>
      <c r="E344" s="15"/>
      <c r="F344" s="28"/>
      <c r="G344" s="17"/>
      <c r="H344" s="18"/>
    </row>
    <row r="345" spans="1:8">
      <c r="A345" s="42" t="str">
        <f>IF(Tabel142[[#This Row],[Capitol]]&lt;&gt;"",COUNTIF($B$10:B345,B345),"")</f>
        <v/>
      </c>
      <c r="B345" s="23"/>
      <c r="C345" s="15"/>
      <c r="D345" s="7"/>
      <c r="E345" s="15"/>
      <c r="F345" s="28"/>
      <c r="G345" s="17"/>
      <c r="H345" s="18"/>
    </row>
    <row r="346" spans="1:8">
      <c r="A346" s="42" t="str">
        <f>IF(Tabel142[[#This Row],[Capitol]]&lt;&gt;"",COUNTIF($B$10:B346,B346),"")</f>
        <v/>
      </c>
      <c r="B346" s="23"/>
      <c r="C346" s="15"/>
      <c r="D346" s="7"/>
      <c r="E346" s="15"/>
      <c r="F346" s="28"/>
      <c r="G346" s="17"/>
      <c r="H346" s="18"/>
    </row>
    <row r="347" spans="1:8">
      <c r="A347" s="42" t="str">
        <f>IF(Tabel142[[#This Row],[Capitol]]&lt;&gt;"",COUNTIF($B$10:B347,B347),"")</f>
        <v/>
      </c>
      <c r="B347" s="23"/>
      <c r="C347" s="15"/>
      <c r="D347" s="7"/>
      <c r="E347" s="15"/>
      <c r="F347" s="28"/>
      <c r="G347" s="17"/>
      <c r="H347" s="18"/>
    </row>
    <row r="348" spans="1:8">
      <c r="A348" s="42" t="str">
        <f>IF(Tabel142[[#This Row],[Capitol]]&lt;&gt;"",COUNTIF($B$10:B348,B348),"")</f>
        <v/>
      </c>
      <c r="B348" s="23"/>
      <c r="C348" s="15"/>
      <c r="D348" s="7"/>
      <c r="E348" s="15"/>
      <c r="F348" s="28"/>
      <c r="G348" s="17"/>
      <c r="H348" s="18"/>
    </row>
    <row r="349" spans="1:8">
      <c r="A349" s="42" t="str">
        <f>IF(Tabel142[[#This Row],[Capitol]]&lt;&gt;"",COUNTIF($B$10:B349,B349),"")</f>
        <v/>
      </c>
      <c r="B349" s="23"/>
      <c r="C349" s="15"/>
      <c r="D349" s="7"/>
      <c r="E349" s="15"/>
      <c r="F349" s="28"/>
      <c r="G349" s="17"/>
      <c r="H349" s="18"/>
    </row>
    <row r="350" spans="1:8">
      <c r="A350" s="42" t="str">
        <f>IF(Tabel142[[#This Row],[Capitol]]&lt;&gt;"",COUNTIF($B$10:B350,B350),"")</f>
        <v/>
      </c>
      <c r="B350" s="23"/>
      <c r="C350" s="15"/>
      <c r="D350" s="7"/>
      <c r="E350" s="15"/>
      <c r="F350" s="28"/>
      <c r="G350" s="17"/>
      <c r="H350" s="18"/>
    </row>
    <row r="351" spans="1:8">
      <c r="A351" s="42" t="str">
        <f>IF(Tabel142[[#This Row],[Capitol]]&lt;&gt;"",COUNTIF($B$10:B351,B351),"")</f>
        <v/>
      </c>
      <c r="B351" s="23"/>
      <c r="C351" s="15"/>
      <c r="D351" s="7"/>
      <c r="E351" s="15"/>
      <c r="F351" s="28"/>
      <c r="G351" s="17"/>
      <c r="H351" s="18"/>
    </row>
    <row r="352" spans="1:8">
      <c r="A352" s="42" t="str">
        <f>IF(Tabel142[[#This Row],[Capitol]]&lt;&gt;"",COUNTIF($B$10:B352,B352),"")</f>
        <v/>
      </c>
      <c r="B352" s="23"/>
      <c r="C352" s="15"/>
      <c r="D352" s="7"/>
      <c r="E352" s="15"/>
      <c r="F352" s="28"/>
      <c r="G352" s="17"/>
      <c r="H352" s="18"/>
    </row>
    <row r="353" spans="1:8">
      <c r="A353" s="42" t="str">
        <f>IF(Tabel142[[#This Row],[Capitol]]&lt;&gt;"",COUNTIF($B$10:B353,B353),"")</f>
        <v/>
      </c>
      <c r="B353" s="23"/>
      <c r="C353" s="15"/>
      <c r="D353" s="7"/>
      <c r="E353" s="15"/>
      <c r="F353" s="28"/>
      <c r="G353" s="17"/>
      <c r="H353" s="18"/>
    </row>
    <row r="354" spans="1:8">
      <c r="A354" s="42" t="str">
        <f>IF(Tabel142[[#This Row],[Capitol]]&lt;&gt;"",COUNTIF($B$10:B354,B354),"")</f>
        <v/>
      </c>
      <c r="B354" s="23"/>
      <c r="C354" s="15"/>
      <c r="D354" s="7"/>
      <c r="E354" s="15"/>
      <c r="F354" s="28"/>
      <c r="G354" s="17"/>
      <c r="H354" s="18"/>
    </row>
    <row r="355" spans="1:8">
      <c r="A355" s="42" t="str">
        <f>IF(Tabel142[[#This Row],[Capitol]]&lt;&gt;"",COUNTIF($B$10:B355,B355),"")</f>
        <v/>
      </c>
      <c r="B355" s="23"/>
      <c r="C355" s="15"/>
      <c r="D355" s="7"/>
      <c r="E355" s="15"/>
      <c r="F355" s="28"/>
      <c r="G355" s="17"/>
      <c r="H355" s="18"/>
    </row>
    <row r="356" spans="1:8">
      <c r="A356" s="42" t="str">
        <f>IF(Tabel142[[#This Row],[Capitol]]&lt;&gt;"",COUNTIF($B$10:B356,B356),"")</f>
        <v/>
      </c>
      <c r="B356" s="23"/>
      <c r="C356" s="15"/>
      <c r="D356" s="7"/>
      <c r="E356" s="15"/>
      <c r="F356" s="28"/>
      <c r="G356" s="17"/>
      <c r="H356" s="18"/>
    </row>
    <row r="357" spans="1:8">
      <c r="A357" s="42" t="str">
        <f>IF(Tabel142[[#This Row],[Capitol]]&lt;&gt;"",COUNTIF($B$10:B357,B357),"")</f>
        <v/>
      </c>
      <c r="B357" s="23"/>
      <c r="C357" s="15"/>
      <c r="D357" s="7"/>
      <c r="E357" s="15"/>
      <c r="F357" s="28"/>
      <c r="G357" s="17"/>
      <c r="H357" s="18"/>
    </row>
    <row r="358" spans="1:8">
      <c r="A358" s="42" t="str">
        <f>IF(Tabel142[[#This Row],[Capitol]]&lt;&gt;"",COUNTIF($B$10:B358,B358),"")</f>
        <v/>
      </c>
      <c r="B358" s="23"/>
      <c r="C358" s="15"/>
      <c r="D358" s="7"/>
      <c r="E358" s="15"/>
      <c r="F358" s="28"/>
      <c r="G358" s="17"/>
      <c r="H358" s="18"/>
    </row>
    <row r="359" spans="1:8">
      <c r="A359" s="42" t="str">
        <f>IF(Tabel142[[#This Row],[Capitol]]&lt;&gt;"",COUNTIF($B$10:B359,B359),"")</f>
        <v/>
      </c>
      <c r="B359" s="23"/>
      <c r="C359" s="15"/>
      <c r="D359" s="7"/>
      <c r="E359" s="15"/>
      <c r="F359" s="28"/>
      <c r="G359" s="17"/>
      <c r="H359" s="18"/>
    </row>
    <row r="360" spans="1:8">
      <c r="A360" s="42" t="str">
        <f>IF(Tabel142[[#This Row],[Capitol]]&lt;&gt;"",COUNTIF($B$10:B360,B360),"")</f>
        <v/>
      </c>
      <c r="B360" s="23"/>
      <c r="C360" s="15"/>
      <c r="D360" s="7"/>
      <c r="E360" s="15"/>
      <c r="F360" s="28"/>
      <c r="G360" s="17"/>
      <c r="H360" s="18"/>
    </row>
    <row r="361" spans="1:8">
      <c r="A361" s="42" t="str">
        <f>IF(Tabel142[[#This Row],[Capitol]]&lt;&gt;"",COUNTIF($B$10:B361,B361),"")</f>
        <v/>
      </c>
      <c r="B361" s="23"/>
      <c r="C361" s="15"/>
      <c r="D361" s="7"/>
      <c r="E361" s="15"/>
      <c r="F361" s="28"/>
      <c r="G361" s="17"/>
      <c r="H361" s="18"/>
    </row>
    <row r="362" spans="1:8">
      <c r="A362" s="42" t="str">
        <f>IF(Tabel142[[#This Row],[Capitol]]&lt;&gt;"",COUNTIF($B$10:B362,B362),"")</f>
        <v/>
      </c>
      <c r="B362" s="23"/>
      <c r="C362" s="15"/>
      <c r="D362" s="7"/>
      <c r="E362" s="15"/>
      <c r="F362" s="28"/>
      <c r="G362" s="17"/>
      <c r="H362" s="18"/>
    </row>
    <row r="363" spans="1:8">
      <c r="A363" s="42" t="str">
        <f>IF(Tabel142[[#This Row],[Capitol]]&lt;&gt;"",COUNTIF($B$10:B363,B363),"")</f>
        <v/>
      </c>
      <c r="B363" s="23"/>
      <c r="C363" s="15"/>
      <c r="D363" s="7"/>
      <c r="E363" s="15"/>
      <c r="F363" s="28"/>
      <c r="G363" s="17"/>
      <c r="H363" s="18"/>
    </row>
    <row r="364" spans="1:8">
      <c r="A364" s="42" t="str">
        <f>IF(Tabel142[[#This Row],[Capitol]]&lt;&gt;"",COUNTIF($B$10:B364,B364),"")</f>
        <v/>
      </c>
      <c r="B364" s="23"/>
      <c r="C364" s="15"/>
      <c r="D364" s="7"/>
      <c r="E364" s="15"/>
      <c r="F364" s="28"/>
      <c r="G364" s="17"/>
      <c r="H364" s="18"/>
    </row>
    <row r="365" spans="1:8">
      <c r="A365" s="42" t="str">
        <f>IF(Tabel142[[#This Row],[Capitol]]&lt;&gt;"",COUNTIF($B$10:B365,B365),"")</f>
        <v/>
      </c>
      <c r="B365" s="23"/>
      <c r="C365" s="15"/>
      <c r="D365" s="7"/>
      <c r="E365" s="15"/>
      <c r="F365" s="28"/>
      <c r="G365" s="17"/>
      <c r="H365" s="18"/>
    </row>
    <row r="366" spans="1:8">
      <c r="A366" s="42" t="str">
        <f>IF(Tabel142[[#This Row],[Capitol]]&lt;&gt;"",COUNTIF($B$10:B366,B366),"")</f>
        <v/>
      </c>
      <c r="B366" s="23"/>
      <c r="C366" s="15"/>
      <c r="D366" s="7"/>
      <c r="E366" s="15"/>
      <c r="F366" s="28"/>
      <c r="G366" s="17"/>
      <c r="H366" s="18"/>
    </row>
    <row r="367" spans="1:8">
      <c r="A367" s="42" t="str">
        <f>IF(Tabel142[[#This Row],[Capitol]]&lt;&gt;"",COUNTIF($B$10:B367,B367),"")</f>
        <v/>
      </c>
      <c r="B367" s="23"/>
      <c r="C367" s="15"/>
      <c r="D367" s="7"/>
      <c r="E367" s="15"/>
      <c r="F367" s="28"/>
      <c r="G367" s="17"/>
      <c r="H367" s="18"/>
    </row>
    <row r="368" spans="1:8">
      <c r="A368" s="42" t="str">
        <f>IF(Tabel142[[#This Row],[Capitol]]&lt;&gt;"",COUNTIF($B$10:B368,B368),"")</f>
        <v/>
      </c>
      <c r="B368" s="23"/>
      <c r="C368" s="15"/>
      <c r="D368" s="7"/>
      <c r="E368" s="15"/>
      <c r="F368" s="28"/>
      <c r="G368" s="17"/>
      <c r="H368" s="18"/>
    </row>
    <row r="369" spans="1:8">
      <c r="A369" s="42" t="str">
        <f>IF(Tabel142[[#This Row],[Capitol]]&lt;&gt;"",COUNTIF($B$10:B369,B369),"")</f>
        <v/>
      </c>
      <c r="B369" s="23"/>
      <c r="C369" s="15"/>
      <c r="D369" s="7"/>
      <c r="E369" s="15"/>
      <c r="F369" s="28"/>
      <c r="G369" s="17"/>
      <c r="H369" s="18"/>
    </row>
    <row r="370" spans="1:8">
      <c r="A370" s="42" t="str">
        <f>IF(Tabel142[[#This Row],[Capitol]]&lt;&gt;"",COUNTIF($B$10:B370,B370),"")</f>
        <v/>
      </c>
      <c r="B370" s="23"/>
      <c r="C370" s="15"/>
      <c r="D370" s="7"/>
      <c r="E370" s="15"/>
      <c r="F370" s="28"/>
      <c r="G370" s="17"/>
      <c r="H370" s="18"/>
    </row>
    <row r="371" spans="1:8">
      <c r="A371" s="42" t="str">
        <f>IF(Tabel142[[#This Row],[Capitol]]&lt;&gt;"",COUNTIF($B$10:B371,B371),"")</f>
        <v/>
      </c>
      <c r="B371" s="23"/>
      <c r="C371" s="15"/>
      <c r="D371" s="7"/>
      <c r="E371" s="15"/>
      <c r="F371" s="28"/>
      <c r="G371" s="17"/>
      <c r="H371" s="18"/>
    </row>
    <row r="372" spans="1:8">
      <c r="A372" s="42" t="str">
        <f>IF(Tabel142[[#This Row],[Capitol]]&lt;&gt;"",COUNTIF($B$10:B372,B372),"")</f>
        <v/>
      </c>
      <c r="B372" s="23"/>
      <c r="C372" s="15"/>
      <c r="D372" s="7"/>
      <c r="E372" s="15"/>
      <c r="F372" s="28"/>
      <c r="G372" s="17"/>
      <c r="H372" s="18"/>
    </row>
    <row r="373" spans="1:8">
      <c r="A373" s="42" t="str">
        <f>IF(Tabel142[[#This Row],[Capitol]]&lt;&gt;"",COUNTIF($B$10:B373,B373),"")</f>
        <v/>
      </c>
      <c r="B373" s="23"/>
      <c r="C373" s="15"/>
      <c r="D373" s="7"/>
      <c r="E373" s="15"/>
      <c r="F373" s="28"/>
      <c r="G373" s="17"/>
      <c r="H373" s="18"/>
    </row>
    <row r="374" spans="1:8">
      <c r="A374" s="42" t="str">
        <f>IF(Tabel142[[#This Row],[Capitol]]&lt;&gt;"",COUNTIF($B$10:B374,B374),"")</f>
        <v/>
      </c>
      <c r="B374" s="23"/>
      <c r="C374" s="15"/>
      <c r="D374" s="7"/>
      <c r="E374" s="15"/>
      <c r="F374" s="28"/>
      <c r="G374" s="17"/>
      <c r="H374" s="18"/>
    </row>
    <row r="375" spans="1:8">
      <c r="A375" s="42" t="str">
        <f>IF(Tabel142[[#This Row],[Capitol]]&lt;&gt;"",COUNTIF($B$10:B375,B375),"")</f>
        <v/>
      </c>
      <c r="B375" s="23"/>
      <c r="C375" s="15"/>
      <c r="D375" s="7"/>
      <c r="E375" s="15"/>
      <c r="F375" s="28"/>
      <c r="G375" s="17"/>
      <c r="H375" s="18"/>
    </row>
    <row r="376" spans="1:8">
      <c r="A376" s="42" t="str">
        <f>IF(Tabel142[[#This Row],[Capitol]]&lt;&gt;"",COUNTIF($B$10:B376,B376),"")</f>
        <v/>
      </c>
      <c r="B376" s="23"/>
      <c r="C376" s="15"/>
      <c r="D376" s="7"/>
      <c r="E376" s="15"/>
      <c r="F376" s="28"/>
      <c r="G376" s="17"/>
      <c r="H376" s="18"/>
    </row>
    <row r="377" spans="1:8">
      <c r="A377" s="42" t="str">
        <f>IF(Tabel142[[#This Row],[Capitol]]&lt;&gt;"",COUNTIF($B$10:B377,B377),"")</f>
        <v/>
      </c>
      <c r="B377" s="23"/>
      <c r="C377" s="15"/>
      <c r="D377" s="7"/>
      <c r="E377" s="15"/>
      <c r="F377" s="28"/>
      <c r="G377" s="17"/>
      <c r="H377" s="18"/>
    </row>
    <row r="378" spans="1:8">
      <c r="A378" s="42" t="str">
        <f>IF(Tabel142[[#This Row],[Capitol]]&lt;&gt;"",COUNTIF($B$10:B378,B378),"")</f>
        <v/>
      </c>
      <c r="B378" s="23"/>
      <c r="C378" s="15"/>
      <c r="D378" s="7"/>
      <c r="E378" s="15"/>
      <c r="F378" s="28"/>
      <c r="G378" s="17"/>
      <c r="H378" s="18"/>
    </row>
    <row r="379" spans="1:8">
      <c r="A379" s="42" t="str">
        <f>IF(Tabel142[[#This Row],[Capitol]]&lt;&gt;"",COUNTIF($B$10:B379,B379),"")</f>
        <v/>
      </c>
      <c r="B379" s="23"/>
      <c r="C379" s="15"/>
      <c r="D379" s="7"/>
      <c r="E379" s="15"/>
      <c r="F379" s="28"/>
      <c r="G379" s="17"/>
      <c r="H379" s="18"/>
    </row>
    <row r="380" spans="1:8">
      <c r="A380" s="42" t="str">
        <f>IF(Tabel142[[#This Row],[Capitol]]&lt;&gt;"",COUNTIF($B$10:B380,B380),"")</f>
        <v/>
      </c>
      <c r="B380" s="23"/>
      <c r="C380" s="15"/>
      <c r="D380" s="7"/>
      <c r="E380" s="15"/>
      <c r="F380" s="28"/>
      <c r="G380" s="17"/>
      <c r="H380" s="18"/>
    </row>
    <row r="381" spans="1:8">
      <c r="A381" s="42" t="str">
        <f>IF(Tabel142[[#This Row],[Capitol]]&lt;&gt;"",COUNTIF($B$10:B381,B381),"")</f>
        <v/>
      </c>
      <c r="B381" s="23"/>
      <c r="C381" s="15"/>
      <c r="D381" s="7"/>
      <c r="E381" s="15"/>
      <c r="F381" s="28"/>
      <c r="G381" s="17"/>
      <c r="H381" s="18"/>
    </row>
    <row r="382" spans="1:8">
      <c r="A382" s="42" t="str">
        <f>IF(Tabel142[[#This Row],[Capitol]]&lt;&gt;"",COUNTIF($B$10:B382,B382),"")</f>
        <v/>
      </c>
      <c r="B382" s="23"/>
      <c r="C382" s="15"/>
      <c r="D382" s="7"/>
      <c r="E382" s="15"/>
      <c r="F382" s="28"/>
      <c r="G382" s="17"/>
      <c r="H382" s="18"/>
    </row>
    <row r="383" spans="1:8">
      <c r="A383" s="42" t="str">
        <f>IF(Tabel142[[#This Row],[Capitol]]&lt;&gt;"",COUNTIF($B$10:B383,B383),"")</f>
        <v/>
      </c>
      <c r="B383" s="23"/>
      <c r="C383" s="15"/>
      <c r="D383" s="7"/>
      <c r="E383" s="15"/>
      <c r="F383" s="28"/>
      <c r="G383" s="17"/>
      <c r="H383" s="18"/>
    </row>
    <row r="384" spans="1:8">
      <c r="A384" s="42" t="str">
        <f>IF(Tabel142[[#This Row],[Capitol]]&lt;&gt;"",COUNTIF($B$10:B384,B384),"")</f>
        <v/>
      </c>
      <c r="B384" s="23"/>
      <c r="C384" s="15"/>
      <c r="D384" s="7"/>
      <c r="E384" s="15"/>
      <c r="F384" s="28"/>
      <c r="G384" s="17"/>
      <c r="H384" s="18"/>
    </row>
    <row r="385" spans="1:8">
      <c r="A385" s="42" t="str">
        <f>IF(Tabel142[[#This Row],[Capitol]]&lt;&gt;"",COUNTIF($B$10:B385,B385),"")</f>
        <v/>
      </c>
      <c r="B385" s="23"/>
      <c r="C385" s="15"/>
      <c r="D385" s="7"/>
      <c r="E385" s="15"/>
      <c r="F385" s="28"/>
      <c r="G385" s="17"/>
      <c r="H385" s="18"/>
    </row>
    <row r="386" spans="1:8">
      <c r="A386" s="42" t="str">
        <f>IF(Tabel142[[#This Row],[Capitol]]&lt;&gt;"",COUNTIF($B$10:B386,B386),"")</f>
        <v/>
      </c>
      <c r="B386" s="23"/>
      <c r="C386" s="15"/>
      <c r="D386" s="7"/>
      <c r="E386" s="15"/>
      <c r="F386" s="28"/>
      <c r="G386" s="17"/>
      <c r="H386" s="18"/>
    </row>
    <row r="387" spans="1:8">
      <c r="A387" s="42" t="str">
        <f>IF(Tabel142[[#This Row],[Capitol]]&lt;&gt;"",COUNTIF($B$10:B387,B387),"")</f>
        <v/>
      </c>
      <c r="B387" s="23"/>
      <c r="C387" s="15"/>
      <c r="D387" s="7"/>
      <c r="E387" s="15"/>
      <c r="F387" s="28"/>
      <c r="G387" s="17"/>
      <c r="H387" s="18"/>
    </row>
    <row r="388" spans="1:8">
      <c r="A388" s="42" t="str">
        <f>IF(Tabel142[[#This Row],[Capitol]]&lt;&gt;"",COUNTIF($B$10:B388,B388),"")</f>
        <v/>
      </c>
      <c r="B388" s="23"/>
      <c r="C388" s="15"/>
      <c r="D388" s="7"/>
      <c r="E388" s="15"/>
      <c r="F388" s="28"/>
      <c r="G388" s="17"/>
      <c r="H388" s="18"/>
    </row>
    <row r="389" spans="1:8">
      <c r="A389" s="42" t="str">
        <f>IF(Tabel142[[#This Row],[Capitol]]&lt;&gt;"",COUNTIF($B$10:B389,B389),"")</f>
        <v/>
      </c>
      <c r="B389" s="23"/>
      <c r="C389" s="15"/>
      <c r="D389" s="7"/>
      <c r="E389" s="15"/>
      <c r="F389" s="28"/>
      <c r="G389" s="17"/>
      <c r="H389" s="18"/>
    </row>
    <row r="390" spans="1:8">
      <c r="A390" s="42" t="str">
        <f>IF(Tabel142[[#This Row],[Capitol]]&lt;&gt;"",COUNTIF($B$10:B390,B390),"")</f>
        <v/>
      </c>
      <c r="B390" s="23"/>
      <c r="C390" s="15"/>
      <c r="D390" s="7"/>
      <c r="E390" s="15"/>
      <c r="F390" s="28"/>
      <c r="G390" s="17"/>
      <c r="H390" s="18"/>
    </row>
    <row r="391" spans="1:8">
      <c r="A391" s="42" t="str">
        <f>IF(Tabel142[[#This Row],[Capitol]]&lt;&gt;"",COUNTIF($B$10:B391,B391),"")</f>
        <v/>
      </c>
      <c r="B391" s="23"/>
      <c r="C391" s="15"/>
      <c r="D391" s="7"/>
      <c r="E391" s="15"/>
      <c r="F391" s="28"/>
      <c r="G391" s="17"/>
      <c r="H391" s="18"/>
    </row>
    <row r="392" spans="1:8">
      <c r="A392" s="42" t="str">
        <f>IF(Tabel142[[#This Row],[Capitol]]&lt;&gt;"",COUNTIF($B$10:B392,B392),"")</f>
        <v/>
      </c>
      <c r="B392" s="23"/>
      <c r="C392" s="15"/>
      <c r="D392" s="7"/>
      <c r="E392" s="15"/>
      <c r="F392" s="28"/>
      <c r="G392" s="17"/>
      <c r="H392" s="18"/>
    </row>
    <row r="393" spans="1:8">
      <c r="A393" s="42" t="str">
        <f>IF(Tabel142[[#This Row],[Capitol]]&lt;&gt;"",COUNTIF($B$10:B393,B393),"")</f>
        <v/>
      </c>
      <c r="B393" s="23"/>
      <c r="C393" s="15"/>
      <c r="D393" s="7"/>
      <c r="E393" s="15"/>
      <c r="F393" s="28"/>
      <c r="G393" s="17"/>
      <c r="H393" s="18"/>
    </row>
    <row r="394" spans="1:8">
      <c r="A394" s="42" t="str">
        <f>IF(Tabel142[[#This Row],[Capitol]]&lt;&gt;"",COUNTIF($B$10:B394,B394),"")</f>
        <v/>
      </c>
      <c r="B394" s="23"/>
      <c r="C394" s="15"/>
      <c r="D394" s="7"/>
      <c r="E394" s="15"/>
      <c r="F394" s="28"/>
      <c r="G394" s="17"/>
      <c r="H394" s="18"/>
    </row>
    <row r="395" spans="1:8">
      <c r="A395" s="42" t="str">
        <f>IF(Tabel142[[#This Row],[Capitol]]&lt;&gt;"",COUNTIF($B$10:B395,B395),"")</f>
        <v/>
      </c>
      <c r="B395" s="23"/>
      <c r="C395" s="15"/>
      <c r="D395" s="7"/>
      <c r="E395" s="15"/>
      <c r="F395" s="28"/>
      <c r="G395" s="17"/>
      <c r="H395" s="18"/>
    </row>
    <row r="396" spans="1:8">
      <c r="A396" s="42" t="str">
        <f>IF(Tabel142[[#This Row],[Capitol]]&lt;&gt;"",COUNTIF($B$10:B396,B396),"")</f>
        <v/>
      </c>
      <c r="B396" s="23"/>
      <c r="C396" s="15"/>
      <c r="D396" s="7"/>
      <c r="E396" s="15"/>
      <c r="F396" s="28"/>
      <c r="G396" s="17"/>
      <c r="H396" s="18"/>
    </row>
  </sheetData>
  <mergeCells count="2">
    <mergeCell ref="B2:D2"/>
    <mergeCell ref="B4:C4"/>
  </mergeCells>
  <pageMargins left="0.23622047244094491" right="0.23622047244094491" top="0.23622047244094491" bottom="0.74803149606299213" header="0.31496062992125984" footer="0.31496062992125984"/>
  <pageSetup paperSize="9" scale="84" fitToHeight="0"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D2EE2-27D1-4643-BA37-4C5B6AED58FB}">
  <sheetPr>
    <pageSetUpPr fitToPage="1"/>
  </sheetPr>
  <dimension ref="A1:H352"/>
  <sheetViews>
    <sheetView view="pageBreakPreview" topLeftCell="A73" zoomScale="115" zoomScaleNormal="100" zoomScaleSheetLayoutView="115" workbookViewId="0">
      <selection activeCell="D75" sqref="D75"/>
    </sheetView>
  </sheetViews>
  <sheetFormatPr defaultRowHeight="15"/>
  <cols>
    <col min="1" max="1" width="11.140625" customWidth="1"/>
    <col min="2" max="2" width="6.5703125" customWidth="1"/>
    <col min="3" max="3" width="12.28515625" customWidth="1"/>
    <col min="4" max="4" width="102.140625" style="17" customWidth="1"/>
    <col min="5" max="5" width="4.28515625" style="17" bestFit="1" customWidth="1"/>
    <col min="6" max="6" width="8.42578125" customWidth="1"/>
    <col min="7" max="7" width="12.5703125" bestFit="1" customWidth="1"/>
    <col min="8" max="8" width="11.28515625" bestFit="1" customWidth="1"/>
  </cols>
  <sheetData>
    <row r="1" spans="1:8" ht="15.75">
      <c r="A1" s="8" t="s">
        <v>3</v>
      </c>
      <c r="B1" s="10" t="s">
        <v>51</v>
      </c>
      <c r="C1" s="9"/>
      <c r="D1" s="9"/>
      <c r="E1" s="20"/>
      <c r="F1" s="2"/>
      <c r="G1" s="3"/>
      <c r="H1" s="1"/>
    </row>
    <row r="2" spans="1:8">
      <c r="A2" s="8" t="s">
        <v>4</v>
      </c>
      <c r="B2" s="78" t="s">
        <v>52</v>
      </c>
      <c r="C2" s="78"/>
      <c r="D2" s="78"/>
      <c r="E2" s="21"/>
      <c r="F2" s="5"/>
      <c r="G2" s="5"/>
      <c r="H2" s="4"/>
    </row>
    <row r="3" spans="1:8">
      <c r="A3" s="8" t="s">
        <v>5</v>
      </c>
      <c r="B3" s="12" t="s">
        <v>23</v>
      </c>
      <c r="C3" s="11"/>
      <c r="D3" s="9"/>
      <c r="E3" s="21"/>
      <c r="F3" s="5"/>
      <c r="G3" s="5"/>
      <c r="H3" s="4"/>
    </row>
    <row r="4" spans="1:8">
      <c r="A4" s="8" t="s">
        <v>6</v>
      </c>
      <c r="B4" s="77">
        <f ca="1">TODAY()</f>
        <v>45883</v>
      </c>
      <c r="C4" s="77"/>
      <c r="D4" s="9"/>
      <c r="E4" s="22"/>
      <c r="F4" s="4"/>
      <c r="G4" s="4"/>
      <c r="H4" s="6"/>
    </row>
    <row r="5" spans="1:8">
      <c r="A5" s="8" t="s">
        <v>7</v>
      </c>
      <c r="B5" s="12" t="s">
        <v>14</v>
      </c>
      <c r="C5" s="9"/>
      <c r="D5" s="9"/>
      <c r="E5" s="22"/>
      <c r="F5" s="4"/>
      <c r="G5" s="4"/>
      <c r="H5" s="6"/>
    </row>
    <row r="6" spans="1:8">
      <c r="A6" s="8" t="s">
        <v>1</v>
      </c>
      <c r="B6" s="10" t="s">
        <v>50</v>
      </c>
      <c r="C6" s="9"/>
      <c r="D6" s="9"/>
      <c r="E6" s="22"/>
      <c r="F6" s="4"/>
      <c r="G6" s="4"/>
      <c r="H6" s="6"/>
    </row>
    <row r="7" spans="1:8">
      <c r="A7" s="8" t="s">
        <v>2</v>
      </c>
      <c r="B7" s="12" t="s">
        <v>159</v>
      </c>
      <c r="C7" s="9"/>
      <c r="D7" s="9"/>
      <c r="E7" s="22"/>
      <c r="F7" s="4"/>
      <c r="G7" s="4"/>
      <c r="H7" s="6"/>
    </row>
    <row r="9" spans="1:8" ht="25.5">
      <c r="A9" s="13" t="s">
        <v>8</v>
      </c>
      <c r="B9" s="13" t="s">
        <v>16</v>
      </c>
      <c r="C9" s="13" t="s">
        <v>17</v>
      </c>
      <c r="D9" s="14" t="s">
        <v>9</v>
      </c>
      <c r="E9" s="14" t="s">
        <v>10</v>
      </c>
      <c r="F9" s="14" t="s">
        <v>11</v>
      </c>
      <c r="G9" s="13" t="s">
        <v>12</v>
      </c>
      <c r="H9" s="13" t="s">
        <v>13</v>
      </c>
    </row>
    <row r="10" spans="1:8">
      <c r="A10" s="23" t="str">
        <f>IF(Tabel143[[#This Row],[Capitol]]&lt;&gt;"",COUNTIF($B$10:B10,B10),"")</f>
        <v/>
      </c>
      <c r="B10" s="23"/>
      <c r="C10" s="15"/>
      <c r="D10" s="24" t="s">
        <v>177</v>
      </c>
      <c r="E10" s="15"/>
      <c r="F10" s="16"/>
      <c r="G10" s="17"/>
      <c r="H10" s="18"/>
    </row>
    <row r="11" spans="1:8">
      <c r="A11" s="23" t="str">
        <f>IF(Tabel143[[#This Row],[Capitol]]&lt;&gt;"",COUNTIF($B$10:B11,B11),"")</f>
        <v/>
      </c>
      <c r="B11" s="23"/>
      <c r="C11" s="19"/>
      <c r="D11" s="7"/>
      <c r="E11" s="15"/>
      <c r="F11" s="16"/>
      <c r="G11" s="17"/>
      <c r="H11" s="18"/>
    </row>
    <row r="12" spans="1:8" s="41" customFormat="1" ht="49.5" customHeight="1">
      <c r="A12" s="33">
        <f>IF(Tabel143[[#This Row],[Capitol]]&lt;&gt;"",COUNTIF($B$10:B12,B12),"")</f>
        <v>1</v>
      </c>
      <c r="B12" s="33" t="s">
        <v>18</v>
      </c>
      <c r="C12" s="34"/>
      <c r="D12" s="40" t="s">
        <v>46</v>
      </c>
      <c r="E12" s="36" t="s">
        <v>15</v>
      </c>
      <c r="F12" s="37">
        <v>1</v>
      </c>
      <c r="G12" s="38"/>
      <c r="H12" s="39"/>
    </row>
    <row r="13" spans="1:8">
      <c r="A13" s="25" t="str">
        <f>IF(Tabel143[[#This Row],[Capitol]]&lt;&gt;"",COUNTIF($B$10:B13,B13),"")</f>
        <v/>
      </c>
      <c r="B13" s="25"/>
      <c r="C13" s="26"/>
      <c r="D13" s="31"/>
      <c r="E13" s="27"/>
      <c r="F13" s="28"/>
      <c r="G13" s="29"/>
      <c r="H13" s="30"/>
    </row>
    <row r="14" spans="1:8" s="41" customFormat="1" ht="60" customHeight="1">
      <c r="A14" s="33">
        <f>IF(Tabel143[[#This Row],[Capitol]]&lt;&gt;"",COUNTIF($B$10:B14,B14),"")</f>
        <v>2</v>
      </c>
      <c r="B14" s="33" t="s">
        <v>18</v>
      </c>
      <c r="C14" s="34"/>
      <c r="D14" s="35" t="s">
        <v>101</v>
      </c>
      <c r="E14" s="36"/>
      <c r="F14" s="28"/>
      <c r="G14" s="38"/>
      <c r="H14" s="39"/>
    </row>
    <row r="15" spans="1:8" s="41" customFormat="1">
      <c r="A15" s="42" t="str">
        <f>IF(Tabel143[[#This Row],[Capitol]]&lt;&gt;"",COUNTIF($B$10:B15,B15),"")</f>
        <v/>
      </c>
      <c r="B15" s="33"/>
      <c r="C15" s="34"/>
      <c r="D15" s="35" t="s">
        <v>102</v>
      </c>
      <c r="E15" s="36" t="s">
        <v>0</v>
      </c>
      <c r="F15" s="37">
        <v>30</v>
      </c>
      <c r="G15" s="38"/>
      <c r="H15" s="39"/>
    </row>
    <row r="16" spans="1:8" s="41" customFormat="1">
      <c r="A16" s="42" t="str">
        <f>IF(Tabel143[[#This Row],[Capitol]]&lt;&gt;"",COUNTIF($B$10:B16,B16),"")</f>
        <v/>
      </c>
      <c r="B16" s="33"/>
      <c r="C16" s="34"/>
      <c r="D16" s="40"/>
      <c r="E16" s="36"/>
      <c r="F16" s="37"/>
      <c r="G16" s="38"/>
      <c r="H16" s="39"/>
    </row>
    <row r="17" spans="1:8" s="41" customFormat="1">
      <c r="A17" s="33">
        <f>IF(Tabel143[[#This Row],[Capitol]]&lt;&gt;"",COUNTIF($B$10:B17,B17),"")</f>
        <v>3</v>
      </c>
      <c r="B17" s="33" t="s">
        <v>18</v>
      </c>
      <c r="C17" s="34"/>
      <c r="D17" s="35" t="s">
        <v>33</v>
      </c>
      <c r="E17" s="36" t="s">
        <v>0</v>
      </c>
      <c r="F17" s="37">
        <f>F15</f>
        <v>30</v>
      </c>
      <c r="G17" s="38"/>
      <c r="H17" s="39"/>
    </row>
    <row r="18" spans="1:8" s="41" customFormat="1">
      <c r="A18" s="33">
        <f>IF(Tabel143[[#This Row],[Capitol]]&lt;&gt;"",COUNTIF($B$10:B18,B18),"")</f>
        <v>4</v>
      </c>
      <c r="B18" s="33" t="s">
        <v>18</v>
      </c>
      <c r="C18" s="34"/>
      <c r="D18" s="35" t="s">
        <v>34</v>
      </c>
      <c r="E18" s="36" t="s">
        <v>0</v>
      </c>
      <c r="F18" s="37">
        <f>F17</f>
        <v>30</v>
      </c>
      <c r="G18" s="38"/>
      <c r="H18" s="39"/>
    </row>
    <row r="19" spans="1:8" s="41" customFormat="1">
      <c r="A19" s="25" t="str">
        <f>IF(Tabel143[[#This Row],[Capitol]]&lt;&gt;"",COUNTIF($B$10:B19,B19),"")</f>
        <v/>
      </c>
      <c r="B19" s="25"/>
      <c r="C19" s="26"/>
      <c r="D19" s="31"/>
      <c r="E19" s="27"/>
      <c r="F19" s="28"/>
      <c r="G19" s="29"/>
      <c r="H19" s="30"/>
    </row>
    <row r="20" spans="1:8" s="41" customFormat="1" ht="47.25" customHeight="1">
      <c r="A20" s="42">
        <f>IF(Tabel143[[#This Row],[Capitol]]&lt;&gt;"",COUNTIF($B$10:B20,B20),"")</f>
        <v>5</v>
      </c>
      <c r="B20" s="33" t="s">
        <v>18</v>
      </c>
      <c r="C20" s="34"/>
      <c r="D20" s="35" t="s">
        <v>41</v>
      </c>
      <c r="E20" s="36"/>
      <c r="F20" s="28"/>
      <c r="G20" s="38"/>
      <c r="H20" s="39"/>
    </row>
    <row r="21" spans="1:8" s="41" customFormat="1">
      <c r="A21" s="42" t="str">
        <f>IF(Tabel143[[#This Row],[Capitol]]&lt;&gt;"",COUNTIF($B$10:B21,B21),"")</f>
        <v/>
      </c>
      <c r="B21" s="33"/>
      <c r="C21" s="34"/>
      <c r="D21" s="40" t="s">
        <v>59</v>
      </c>
      <c r="E21" s="36" t="s">
        <v>15</v>
      </c>
      <c r="F21" s="37">
        <v>8</v>
      </c>
      <c r="G21" s="38"/>
      <c r="H21" s="39"/>
    </row>
    <row r="22" spans="1:8" s="41" customFormat="1">
      <c r="A22" s="42" t="str">
        <f>IF(Tabel143[[#This Row],[Capitol]]&lt;&gt;"",COUNTIF($B$10:B22,B22),"")</f>
        <v/>
      </c>
      <c r="B22" s="33"/>
      <c r="C22" s="34"/>
      <c r="D22" s="40"/>
      <c r="E22" s="36"/>
      <c r="F22" s="37"/>
      <c r="G22" s="38"/>
      <c r="H22" s="39"/>
    </row>
    <row r="23" spans="1:8" s="41" customFormat="1">
      <c r="A23" s="42">
        <f>IF(Tabel143[[#This Row],[Capitol]]&lt;&gt;"",COUNTIF($B$10:B23,B23),"")</f>
        <v>6</v>
      </c>
      <c r="B23" s="33" t="s">
        <v>18</v>
      </c>
      <c r="C23" s="34"/>
      <c r="D23" s="35" t="s">
        <v>95</v>
      </c>
      <c r="E23" s="36"/>
      <c r="F23" s="37"/>
      <c r="G23" s="38"/>
      <c r="H23" s="39"/>
    </row>
    <row r="24" spans="1:8" s="41" customFormat="1">
      <c r="A24" s="42" t="str">
        <f>IF(Tabel143[[#This Row],[Capitol]]&lt;&gt;"",COUNTIF($B$10:B24,B24),"")</f>
        <v/>
      </c>
      <c r="B24" s="33"/>
      <c r="C24" s="34"/>
      <c r="D24" s="40" t="s">
        <v>59</v>
      </c>
      <c r="E24" s="36" t="s">
        <v>15</v>
      </c>
      <c r="F24" s="37">
        <v>2</v>
      </c>
      <c r="G24" s="38"/>
      <c r="H24" s="39"/>
    </row>
    <row r="25" spans="1:8" s="41" customFormat="1">
      <c r="A25" s="42" t="str">
        <f>IF(Tabel143[[#This Row],[Capitol]]&lt;&gt;"",COUNTIF($B$10:B25,B25),"")</f>
        <v/>
      </c>
      <c r="B25" s="33"/>
      <c r="C25" s="34"/>
      <c r="D25" s="40"/>
      <c r="E25" s="36"/>
      <c r="F25" s="28"/>
      <c r="G25" s="38"/>
      <c r="H25" s="39"/>
    </row>
    <row r="26" spans="1:8" s="41" customFormat="1">
      <c r="A26" s="42">
        <f>IF(Tabel143[[#This Row],[Capitol]]&lt;&gt;"",COUNTIF($B$10:B26,B26),"")</f>
        <v>7</v>
      </c>
      <c r="B26" s="33" t="s">
        <v>18</v>
      </c>
      <c r="C26" s="34"/>
      <c r="D26" s="40" t="s">
        <v>74</v>
      </c>
      <c r="E26" s="36" t="s">
        <v>15</v>
      </c>
      <c r="F26" s="37">
        <v>1</v>
      </c>
      <c r="G26" s="38"/>
      <c r="H26" s="39"/>
    </row>
    <row r="27" spans="1:8" s="41" customFormat="1">
      <c r="A27" s="42">
        <f>IF(Tabel143[[#This Row],[Capitol]]&lt;&gt;"",COUNTIF($B$10:B27,B27),"")</f>
        <v>8</v>
      </c>
      <c r="B27" s="33" t="s">
        <v>18</v>
      </c>
      <c r="C27" s="34"/>
      <c r="D27" s="40" t="s">
        <v>92</v>
      </c>
      <c r="E27" s="36" t="s">
        <v>15</v>
      </c>
      <c r="F27" s="37">
        <v>1</v>
      </c>
      <c r="G27" s="38"/>
      <c r="H27" s="39"/>
    </row>
    <row r="28" spans="1:8" s="41" customFormat="1">
      <c r="A28" s="42">
        <f>IF(Tabel143[[#This Row],[Capitol]]&lt;&gt;"",COUNTIF($B$10:B28,B28),"")</f>
        <v>9</v>
      </c>
      <c r="B28" s="33" t="s">
        <v>18</v>
      </c>
      <c r="C28" s="34"/>
      <c r="D28" s="45" t="s">
        <v>94</v>
      </c>
      <c r="E28" s="36" t="s">
        <v>15</v>
      </c>
      <c r="F28" s="37">
        <v>4</v>
      </c>
      <c r="G28" s="38"/>
      <c r="H28" s="39"/>
    </row>
    <row r="29" spans="1:8" s="41" customFormat="1">
      <c r="A29" s="42">
        <f>IF(Tabel143[[#This Row],[Capitol]]&lt;&gt;"",COUNTIF($B$10:B29,B29),"")</f>
        <v>10</v>
      </c>
      <c r="B29" s="33" t="s">
        <v>18</v>
      </c>
      <c r="C29" s="34"/>
      <c r="D29" s="40" t="s">
        <v>91</v>
      </c>
      <c r="E29" s="36" t="s">
        <v>15</v>
      </c>
      <c r="F29" s="37">
        <v>2</v>
      </c>
      <c r="G29" s="38"/>
      <c r="H29" s="39"/>
    </row>
    <row r="30" spans="1:8" s="41" customFormat="1">
      <c r="A30" s="42" t="str">
        <f>IF(Tabel143[[#This Row],[Capitol]]&lt;&gt;"",COUNTIF($B$10:B30,B30),"")</f>
        <v/>
      </c>
      <c r="B30" s="33"/>
      <c r="C30" s="34"/>
      <c r="D30" s="40"/>
      <c r="E30" s="36"/>
      <c r="F30" s="37"/>
      <c r="G30" s="38"/>
      <c r="H30" s="39"/>
    </row>
    <row r="31" spans="1:8" s="41" customFormat="1">
      <c r="A31" s="42" t="str">
        <f>IF(Tabel143[[#This Row],[Capitol]]&lt;&gt;"",COUNTIF($B$10:B31,B31),"")</f>
        <v/>
      </c>
      <c r="B31" s="23"/>
      <c r="C31" s="15"/>
      <c r="D31" s="24" t="s">
        <v>63</v>
      </c>
      <c r="E31" s="15"/>
      <c r="F31" s="16"/>
      <c r="G31" s="17"/>
      <c r="H31" s="18"/>
    </row>
    <row r="32" spans="1:8" s="41" customFormat="1">
      <c r="A32" s="42" t="str">
        <f>IF(Tabel143[[#This Row],[Capitol]]&lt;&gt;"",COUNTIF($B$10:B32,B32),"")</f>
        <v/>
      </c>
      <c r="B32" s="33"/>
      <c r="C32" s="34"/>
      <c r="D32" s="40"/>
      <c r="E32" s="36"/>
      <c r="F32" s="37"/>
      <c r="G32" s="38"/>
      <c r="H32" s="39"/>
    </row>
    <row r="33" spans="1:8" s="41" customFormat="1" ht="56.25" customHeight="1">
      <c r="A33" s="42">
        <f>IF(Tabel143[[#This Row],[Capitol]]&lt;&gt;"",COUNTIF($B$10:B33,B33),"")</f>
        <v>1</v>
      </c>
      <c r="B33" s="33" t="s">
        <v>70</v>
      </c>
      <c r="C33" s="34"/>
      <c r="D33" s="35" t="s">
        <v>103</v>
      </c>
      <c r="E33" s="36" t="s">
        <v>0</v>
      </c>
      <c r="F33" s="37"/>
      <c r="G33" s="38"/>
      <c r="H33" s="39"/>
    </row>
    <row r="34" spans="1:8" s="41" customFormat="1">
      <c r="A34" s="42" t="str">
        <f>IF(Tabel143[[#This Row],[Capitol]]&lt;&gt;"",COUNTIF($B$10:B34,B34),"")</f>
        <v/>
      </c>
      <c r="B34" s="33"/>
      <c r="C34" s="34"/>
      <c r="D34" s="40" t="s">
        <v>67</v>
      </c>
      <c r="E34" s="36" t="s">
        <v>0</v>
      </c>
      <c r="F34" s="37">
        <v>20</v>
      </c>
      <c r="G34" s="38"/>
      <c r="H34" s="39"/>
    </row>
    <row r="35" spans="1:8">
      <c r="A35" s="42">
        <f>IF(Tabel143[[#This Row],[Capitol]]&lt;&gt;"",COUNTIF($B$10:B35,B35),"")</f>
        <v>2</v>
      </c>
      <c r="B35" s="33" t="s">
        <v>70</v>
      </c>
      <c r="C35" s="34"/>
      <c r="D35" s="40" t="s">
        <v>104</v>
      </c>
      <c r="E35" s="36" t="s">
        <v>0</v>
      </c>
      <c r="F35" s="37">
        <v>35</v>
      </c>
      <c r="G35" s="17"/>
      <c r="H35" s="18"/>
    </row>
    <row r="36" spans="1:8">
      <c r="A36" s="42" t="str">
        <f>IF(Tabel143[[#This Row],[Capitol]]&lt;&gt;"",COUNTIF($B$10:B36,B36),"")</f>
        <v/>
      </c>
      <c r="B36" s="33"/>
      <c r="C36" s="34"/>
      <c r="D36" s="40"/>
      <c r="E36" s="36"/>
      <c r="F36" s="37"/>
      <c r="G36" s="17"/>
      <c r="H36" s="18"/>
    </row>
    <row r="37" spans="1:8" ht="63.75">
      <c r="A37" s="42">
        <f>IF(Tabel143[[#This Row],[Capitol]]&lt;&gt;"",COUNTIF($B$10:B37,B37),"")</f>
        <v>3</v>
      </c>
      <c r="B37" s="33" t="s">
        <v>70</v>
      </c>
      <c r="C37" s="34"/>
      <c r="D37" s="35" t="s">
        <v>71</v>
      </c>
      <c r="E37" s="36"/>
      <c r="F37" s="28"/>
      <c r="G37" s="17"/>
      <c r="H37" s="18"/>
    </row>
    <row r="38" spans="1:8">
      <c r="A38" s="42" t="str">
        <f>IF(Tabel143[[#This Row],[Capitol]]&lt;&gt;"",COUNTIF($B$10:B38,B38),"")</f>
        <v/>
      </c>
      <c r="B38" s="23"/>
      <c r="C38" s="15"/>
      <c r="D38" s="40" t="s">
        <v>69</v>
      </c>
      <c r="E38" s="36" t="s">
        <v>0</v>
      </c>
      <c r="F38" s="16">
        <v>40</v>
      </c>
      <c r="G38" s="17"/>
      <c r="H38" s="18"/>
    </row>
    <row r="39" spans="1:8">
      <c r="A39" s="42" t="str">
        <f>IF(Tabel143[[#This Row],[Capitol]]&lt;&gt;"",COUNTIF($B$10:B39,B39),"")</f>
        <v/>
      </c>
      <c r="D39"/>
      <c r="E39"/>
    </row>
    <row r="40" spans="1:8">
      <c r="A40" s="42">
        <f>IF(Tabel143[[#This Row],[Capitol]]&lt;&gt;"",COUNTIF($B$10:B40,B40),"")</f>
        <v>4</v>
      </c>
      <c r="B40" s="33" t="s">
        <v>70</v>
      </c>
      <c r="C40" s="34"/>
      <c r="D40" s="7" t="s">
        <v>85</v>
      </c>
      <c r="E40" s="36" t="s">
        <v>0</v>
      </c>
      <c r="F40" s="37">
        <f>SUM(F34:F38)</f>
        <v>95</v>
      </c>
      <c r="G40" s="17"/>
      <c r="H40" s="18"/>
    </row>
    <row r="41" spans="1:8">
      <c r="A41" s="42" t="str">
        <f>IF(Tabel143[[#This Row],[Capitol]]&lt;&gt;"",COUNTIF($B$10:B41,B41),"")</f>
        <v/>
      </c>
      <c r="B41" s="33"/>
      <c r="C41" s="15"/>
      <c r="D41" s="7"/>
      <c r="E41" s="15"/>
      <c r="F41" s="16"/>
      <c r="G41" s="17"/>
      <c r="H41" s="18"/>
    </row>
    <row r="42" spans="1:8">
      <c r="A42" s="42">
        <f>IF(Tabel143[[#This Row],[Capitol]]&lt;&gt;"",COUNTIF($B$10:B42,B42),"")</f>
        <v>5</v>
      </c>
      <c r="B42" s="33" t="s">
        <v>70</v>
      </c>
      <c r="C42" s="15"/>
      <c r="D42" s="7" t="s">
        <v>105</v>
      </c>
      <c r="E42" s="15" t="s">
        <v>15</v>
      </c>
      <c r="F42" s="16">
        <v>4</v>
      </c>
      <c r="G42" s="17"/>
      <c r="H42" s="18"/>
    </row>
    <row r="43" spans="1:8">
      <c r="A43" s="42" t="str">
        <f>IF(Tabel143[[#This Row],[Capitol]]&lt;&gt;"",COUNTIF($B$10:B43,B43),"")</f>
        <v/>
      </c>
      <c r="B43" s="23"/>
      <c r="C43" s="15"/>
      <c r="D43" s="7"/>
      <c r="E43" s="15"/>
      <c r="F43" s="16"/>
      <c r="G43" s="17"/>
      <c r="H43" s="18"/>
    </row>
    <row r="44" spans="1:8" ht="45.75" customHeight="1">
      <c r="A44" s="42" t="str">
        <f>IF(Tabel143[[#This Row],[Capitol]]&lt;&gt;"",COUNTIF($B$10:B44,B44),"")</f>
        <v/>
      </c>
      <c r="B44" s="23"/>
      <c r="C44" s="15"/>
      <c r="D44" s="35" t="s">
        <v>79</v>
      </c>
      <c r="E44" s="36"/>
      <c r="F44" s="16"/>
      <c r="G44" s="17"/>
      <c r="H44" s="18"/>
    </row>
    <row r="45" spans="1:8">
      <c r="A45" s="42" t="str">
        <f>IF(Tabel143[[#This Row],[Capitol]]&lt;&gt;"",COUNTIF($B$10:B45,B45),"")</f>
        <v/>
      </c>
      <c r="B45" s="23"/>
      <c r="C45" s="15"/>
      <c r="D45" s="40" t="s">
        <v>59</v>
      </c>
      <c r="E45" s="36" t="s">
        <v>15</v>
      </c>
      <c r="F45" s="16">
        <v>3</v>
      </c>
      <c r="G45" s="17"/>
      <c r="H45" s="18"/>
    </row>
    <row r="46" spans="1:8">
      <c r="A46" s="42" t="str">
        <f>IF(Tabel143[[#This Row],[Capitol]]&lt;&gt;"",COUNTIF($B$10:B46,B46),"")</f>
        <v/>
      </c>
      <c r="B46" s="23"/>
      <c r="C46" s="15"/>
      <c r="D46" s="40" t="s">
        <v>81</v>
      </c>
      <c r="E46" s="36" t="s">
        <v>15</v>
      </c>
      <c r="F46" s="16">
        <v>2</v>
      </c>
      <c r="G46" s="17"/>
      <c r="H46" s="18"/>
    </row>
    <row r="47" spans="1:8">
      <c r="A47" s="42" t="str">
        <f>IF(Tabel143[[#This Row],[Capitol]]&lt;&gt;"",COUNTIF($B$10:B47,B47),"")</f>
        <v/>
      </c>
      <c r="B47" s="23"/>
      <c r="C47" s="15"/>
      <c r="D47" s="40" t="s">
        <v>106</v>
      </c>
      <c r="E47" s="36" t="s">
        <v>15</v>
      </c>
      <c r="F47" s="16">
        <v>7</v>
      </c>
      <c r="G47" s="17"/>
      <c r="H47" s="18"/>
    </row>
    <row r="48" spans="1:8">
      <c r="A48" s="42" t="str">
        <f>IF(Tabel143[[#This Row],[Capitol]]&lt;&gt;"",COUNTIF($B$10:B48,B48),"")</f>
        <v/>
      </c>
      <c r="B48" s="23"/>
      <c r="C48" s="15"/>
      <c r="D48" s="40"/>
      <c r="E48" s="36"/>
      <c r="F48" s="16"/>
      <c r="G48" s="17"/>
      <c r="H48" s="18"/>
    </row>
    <row r="49" spans="1:8">
      <c r="A49" s="42">
        <f>IF(Tabel143[[#This Row],[Capitol]]&lt;&gt;"",COUNTIF($B$10:B49,B49),"")</f>
        <v>6</v>
      </c>
      <c r="B49" s="23" t="s">
        <v>70</v>
      </c>
      <c r="C49" s="15"/>
      <c r="D49" s="35" t="s">
        <v>80</v>
      </c>
      <c r="E49" s="36"/>
      <c r="F49" s="16"/>
      <c r="G49" s="17"/>
      <c r="H49" s="18"/>
    </row>
    <row r="50" spans="1:8">
      <c r="A50" s="42" t="str">
        <f>IF(Tabel143[[#This Row],[Capitol]]&lt;&gt;"",COUNTIF($B$10:B50,B50),"")</f>
        <v/>
      </c>
      <c r="B50" s="23"/>
      <c r="C50" s="15"/>
      <c r="D50" s="40" t="s">
        <v>81</v>
      </c>
      <c r="E50" s="36" t="s">
        <v>15</v>
      </c>
      <c r="F50" s="16">
        <v>10</v>
      </c>
      <c r="G50" s="17"/>
      <c r="H50" s="18"/>
    </row>
    <row r="51" spans="1:8">
      <c r="A51" s="42" t="str">
        <f>IF(Tabel143[[#This Row],[Capitol]]&lt;&gt;"",COUNTIF($B$10:B51,B51),"")</f>
        <v/>
      </c>
      <c r="B51" s="23"/>
      <c r="C51" s="15"/>
      <c r="D51" s="7"/>
      <c r="E51" s="15"/>
      <c r="F51" s="16"/>
      <c r="G51" s="17"/>
      <c r="H51" s="18"/>
    </row>
    <row r="52" spans="1:8">
      <c r="A52" s="42">
        <f>IF(Tabel143[[#This Row],[Capitol]]&lt;&gt;"",COUNTIF($B$10:B52,B52),"")</f>
        <v>7</v>
      </c>
      <c r="B52" s="23" t="s">
        <v>70</v>
      </c>
      <c r="C52" s="15"/>
      <c r="D52" s="40" t="s">
        <v>74</v>
      </c>
      <c r="E52" s="36" t="s">
        <v>15</v>
      </c>
      <c r="F52" s="16">
        <v>12</v>
      </c>
      <c r="G52" s="17"/>
      <c r="H52" s="18"/>
    </row>
    <row r="53" spans="1:8">
      <c r="A53" s="42">
        <f>IF(Tabel143[[#This Row],[Capitol]]&lt;&gt;"",COUNTIF($B$10:B53,B53),"")</f>
        <v>8</v>
      </c>
      <c r="B53" s="23" t="s">
        <v>70</v>
      </c>
      <c r="C53" s="15"/>
      <c r="D53" s="40" t="s">
        <v>90</v>
      </c>
      <c r="E53" s="36" t="s">
        <v>15</v>
      </c>
      <c r="F53" s="16">
        <v>1</v>
      </c>
      <c r="G53" s="17"/>
      <c r="H53" s="18"/>
    </row>
    <row r="54" spans="1:8">
      <c r="A54" s="42">
        <f>IF(Tabel143[[#This Row],[Capitol]]&lt;&gt;"",COUNTIF($B$10:B54,B54),"")</f>
        <v>9</v>
      </c>
      <c r="B54" s="23" t="s">
        <v>70</v>
      </c>
      <c r="C54" s="15"/>
      <c r="D54" s="45" t="s">
        <v>107</v>
      </c>
      <c r="E54" s="36"/>
      <c r="F54" s="16"/>
      <c r="G54" s="17"/>
      <c r="H54" s="18"/>
    </row>
    <row r="55" spans="1:8">
      <c r="A55" s="42" t="str">
        <f>IF(Tabel143[[#This Row],[Capitol]]&lt;&gt;"",COUNTIF($B$10:B55,B55),"")</f>
        <v/>
      </c>
      <c r="B55" s="23"/>
      <c r="C55" s="15"/>
      <c r="D55" s="40" t="s">
        <v>108</v>
      </c>
      <c r="E55" s="36" t="s">
        <v>15</v>
      </c>
      <c r="F55" s="16">
        <v>1</v>
      </c>
      <c r="G55" s="17"/>
      <c r="H55" s="18"/>
    </row>
    <row r="56" spans="1:8">
      <c r="A56" s="42" t="str">
        <f>IF(Tabel143[[#This Row],[Capitol]]&lt;&gt;"",COUNTIF($B$10:B56,B56),"")</f>
        <v/>
      </c>
      <c r="B56" s="23"/>
      <c r="C56" s="15"/>
      <c r="D56" s="40" t="s">
        <v>109</v>
      </c>
      <c r="E56" s="36" t="s">
        <v>15</v>
      </c>
      <c r="F56" s="16">
        <v>1</v>
      </c>
      <c r="G56" s="17"/>
      <c r="H56" s="18"/>
    </row>
    <row r="57" spans="1:8">
      <c r="A57" s="42">
        <f>IF(Tabel143[[#This Row],[Capitol]]&lt;&gt;"",COUNTIF($B$10:B57,B57),"")</f>
        <v>10</v>
      </c>
      <c r="B57" s="23" t="s">
        <v>70</v>
      </c>
      <c r="C57" s="15"/>
      <c r="D57" s="45" t="s">
        <v>111</v>
      </c>
      <c r="E57" s="15"/>
      <c r="F57" s="16"/>
      <c r="G57" s="17"/>
      <c r="H57" s="18"/>
    </row>
    <row r="58" spans="1:8">
      <c r="A58" s="42" t="str">
        <f>IF(Tabel143[[#This Row],[Capitol]]&lt;&gt;"",COUNTIF($B$10:B58,B58),"")</f>
        <v/>
      </c>
      <c r="B58" s="23"/>
      <c r="C58" s="15"/>
      <c r="D58" s="40" t="s">
        <v>108</v>
      </c>
      <c r="E58" s="36" t="s">
        <v>15</v>
      </c>
      <c r="F58" s="16">
        <v>3</v>
      </c>
      <c r="G58" s="17"/>
      <c r="H58" s="18"/>
    </row>
    <row r="59" spans="1:8">
      <c r="A59" s="42" t="str">
        <f>IF(Tabel143[[#This Row],[Capitol]]&lt;&gt;"",COUNTIF($B$10:B59,B59),"")</f>
        <v/>
      </c>
      <c r="B59" s="23"/>
      <c r="C59" s="15"/>
      <c r="D59" s="40" t="s">
        <v>109</v>
      </c>
      <c r="E59" s="36" t="s">
        <v>15</v>
      </c>
      <c r="F59" s="16">
        <v>2</v>
      </c>
      <c r="G59" s="17"/>
      <c r="H59" s="18"/>
    </row>
    <row r="60" spans="1:8">
      <c r="A60" s="42" t="str">
        <f>IF(Tabel143[[#This Row],[Capitol]]&lt;&gt;"",COUNTIF($B$10:B60,B60),"")</f>
        <v/>
      </c>
      <c r="B60" s="23"/>
      <c r="C60" s="15"/>
      <c r="D60" s="35" t="s">
        <v>95</v>
      </c>
      <c r="E60" s="36"/>
      <c r="F60" s="16"/>
      <c r="G60" s="17"/>
      <c r="H60" s="18"/>
    </row>
    <row r="61" spans="1:8">
      <c r="A61" s="42" t="str">
        <f>IF(Tabel143[[#This Row],[Capitol]]&lt;&gt;"",COUNTIF($B$10:B61,B61),"")</f>
        <v/>
      </c>
      <c r="B61" s="23"/>
      <c r="C61" s="15"/>
      <c r="D61" s="40" t="s">
        <v>81</v>
      </c>
      <c r="E61" s="36" t="s">
        <v>15</v>
      </c>
      <c r="F61" s="16">
        <v>1</v>
      </c>
      <c r="G61" s="17"/>
      <c r="H61" s="18"/>
    </row>
    <row r="62" spans="1:8">
      <c r="A62" s="42">
        <f>IF(Tabel143[[#This Row],[Capitol]]&lt;&gt;"",COUNTIF($B$10:B62,B62),"")</f>
        <v>11</v>
      </c>
      <c r="B62" s="23" t="s">
        <v>70</v>
      </c>
      <c r="C62" s="15"/>
      <c r="D62" s="24" t="s">
        <v>76</v>
      </c>
      <c r="E62" s="15"/>
      <c r="F62" s="16"/>
      <c r="G62" s="17"/>
      <c r="H62" s="18"/>
    </row>
    <row r="63" spans="1:8">
      <c r="A63" s="42" t="str">
        <f>IF(Tabel143[[#This Row],[Capitol]]&lt;&gt;"",COUNTIF($B$10:B63,B63),"")</f>
        <v/>
      </c>
      <c r="B63" s="23"/>
      <c r="C63" s="15"/>
      <c r="D63" s="40" t="s">
        <v>67</v>
      </c>
      <c r="E63" s="15" t="s">
        <v>15</v>
      </c>
      <c r="F63" s="16">
        <v>1</v>
      </c>
      <c r="G63" s="17"/>
      <c r="H63" s="18"/>
    </row>
    <row r="64" spans="1:8">
      <c r="A64" s="42" t="str">
        <f>IF(Tabel143[[#This Row],[Capitol]]&lt;&gt;"",COUNTIF($B$10:B64,B64),"")</f>
        <v/>
      </c>
      <c r="B64" s="23"/>
      <c r="C64" s="15"/>
      <c r="D64" s="40" t="s">
        <v>69</v>
      </c>
      <c r="E64" s="15" t="s">
        <v>15</v>
      </c>
      <c r="F64" s="16">
        <v>1</v>
      </c>
      <c r="G64" s="17"/>
      <c r="H64" s="18"/>
    </row>
    <row r="65" spans="1:8">
      <c r="A65" s="42" t="str">
        <f>IF(Tabel143[[#This Row],[Capitol]]&lt;&gt;"",COUNTIF($B$10:B65,B65),"")</f>
        <v/>
      </c>
      <c r="B65" s="23"/>
      <c r="C65" s="15"/>
      <c r="D65" s="7"/>
      <c r="E65" s="15"/>
      <c r="F65" s="16"/>
      <c r="G65" s="17"/>
      <c r="H65" s="18"/>
    </row>
    <row r="66" spans="1:8">
      <c r="A66" s="42">
        <f>IF(Tabel143[[#This Row],[Capitol]]&lt;&gt;"",COUNTIF($B$10:B66,B66),"")</f>
        <v>12</v>
      </c>
      <c r="B66" s="23" t="s">
        <v>70</v>
      </c>
      <c r="C66" s="15"/>
      <c r="D66" s="44" t="s">
        <v>110</v>
      </c>
      <c r="E66" s="15" t="s">
        <v>15</v>
      </c>
      <c r="F66" s="16">
        <v>1</v>
      </c>
      <c r="G66" s="17"/>
      <c r="H66" s="18"/>
    </row>
    <row r="67" spans="1:8">
      <c r="A67" s="42" t="str">
        <f>IF(Tabel143[[#This Row],[Capitol]]&lt;&gt;"",COUNTIF($B$10:B67,B67),"")</f>
        <v/>
      </c>
      <c r="B67" s="23"/>
      <c r="C67" s="15"/>
      <c r="D67" s="7"/>
      <c r="E67" s="15"/>
      <c r="F67" s="16"/>
      <c r="G67" s="17"/>
      <c r="H67" s="18"/>
    </row>
    <row r="68" spans="1:8">
      <c r="A68" s="42">
        <f>IF(Tabel143[[#This Row],[Capitol]]&lt;&gt;"",COUNTIF($B$10:B68,B68),"")</f>
        <v>13</v>
      </c>
      <c r="B68" s="23" t="s">
        <v>70</v>
      </c>
      <c r="C68" s="15"/>
      <c r="D68" s="44" t="s">
        <v>112</v>
      </c>
      <c r="E68" s="36"/>
      <c r="F68" s="16"/>
      <c r="G68" s="17"/>
      <c r="H68" s="18"/>
    </row>
    <row r="69" spans="1:8" ht="58.5" customHeight="1">
      <c r="A69" s="42" t="str">
        <f>IF(Tabel143[[#This Row],[Capitol]]&lt;&gt;"",COUNTIF($B$10:B69,B69),"")</f>
        <v/>
      </c>
      <c r="B69" s="23"/>
      <c r="C69" s="15"/>
      <c r="D69" s="40" t="s">
        <v>115</v>
      </c>
      <c r="E69" s="36" t="s">
        <v>15</v>
      </c>
      <c r="F69" s="16">
        <v>1</v>
      </c>
      <c r="G69" s="17"/>
      <c r="H69" s="18"/>
    </row>
    <row r="70" spans="1:8">
      <c r="A70" s="42">
        <f>IF(Tabel143[[#This Row],[Capitol]]&lt;&gt;"",COUNTIF($B$10:B70,B70),"")</f>
        <v>14</v>
      </c>
      <c r="B70" s="23" t="s">
        <v>70</v>
      </c>
      <c r="C70" s="15"/>
      <c r="D70" s="44" t="s">
        <v>113</v>
      </c>
      <c r="E70" s="36"/>
      <c r="F70" s="16"/>
      <c r="G70" s="17"/>
      <c r="H70" s="18"/>
    </row>
    <row r="71" spans="1:8" ht="58.5" customHeight="1">
      <c r="A71" s="42" t="str">
        <f>IF(Tabel143[[#This Row],[Capitol]]&lt;&gt;"",COUNTIF($B$10:B71,B71),"")</f>
        <v/>
      </c>
      <c r="B71" s="23"/>
      <c r="C71" s="15"/>
      <c r="D71" s="40" t="s">
        <v>114</v>
      </c>
      <c r="E71" s="36" t="s">
        <v>15</v>
      </c>
      <c r="F71" s="16"/>
      <c r="G71" s="17"/>
      <c r="H71" s="18"/>
    </row>
    <row r="72" spans="1:8">
      <c r="A72" s="42" t="str">
        <f>IF(Tabel143[[#This Row],[Capitol]]&lt;&gt;"",COUNTIF($B$10:B72,B72),"")</f>
        <v/>
      </c>
      <c r="B72" s="23"/>
      <c r="C72" s="15"/>
      <c r="D72" s="7"/>
      <c r="E72" s="15"/>
      <c r="F72" s="16"/>
      <c r="G72" s="17"/>
      <c r="H72" s="18"/>
    </row>
    <row r="73" spans="1:8" ht="162.75" customHeight="1">
      <c r="A73" s="42">
        <f>IF(Tabel143[[#This Row],[Capitol]]&lt;&gt;"",COUNTIF($B$10:B73,B73),"")</f>
        <v>15</v>
      </c>
      <c r="B73" s="23" t="s">
        <v>70</v>
      </c>
      <c r="C73" s="15"/>
      <c r="D73" s="7" t="s">
        <v>155</v>
      </c>
      <c r="E73" s="15" t="s">
        <v>88</v>
      </c>
      <c r="F73" s="16">
        <v>1</v>
      </c>
      <c r="G73" s="17"/>
      <c r="H73" s="18"/>
    </row>
    <row r="74" spans="1:8">
      <c r="A74" s="42" t="str">
        <f>IF(Tabel143[[#This Row],[Capitol]]&lt;&gt;"",COUNTIF($B$10:B74,B74),"")</f>
        <v/>
      </c>
      <c r="B74" s="23"/>
      <c r="C74" s="15"/>
      <c r="D74" s="7"/>
      <c r="E74" s="15"/>
      <c r="F74" s="16"/>
      <c r="G74" s="17"/>
      <c r="H74" s="18"/>
    </row>
    <row r="75" spans="1:8" ht="134.25" customHeight="1">
      <c r="A75" s="43">
        <f>IF(Tabel143[[#This Row],[Capitol]]&lt;&gt;"",COUNTIF($B$10:B352,B75),"")</f>
        <v>18</v>
      </c>
      <c r="B75" s="23" t="s">
        <v>70</v>
      </c>
      <c r="C75" s="15"/>
      <c r="D75" s="7" t="s">
        <v>129</v>
      </c>
      <c r="E75" s="15" t="s">
        <v>88</v>
      </c>
      <c r="F75" s="16">
        <v>1</v>
      </c>
      <c r="G75" s="17"/>
      <c r="H75" s="18"/>
    </row>
    <row r="76" spans="1:8">
      <c r="A76" s="42" t="str">
        <f>IF(Tabel143[[#This Row],[Capitol]]&lt;&gt;"",COUNTIF($B$10:B76,B76),"")</f>
        <v/>
      </c>
      <c r="B76" s="23"/>
      <c r="C76" s="15"/>
      <c r="D76" s="7"/>
      <c r="E76" s="15"/>
      <c r="F76" s="16"/>
      <c r="G76" s="17"/>
      <c r="H76" s="18"/>
    </row>
    <row r="77" spans="1:8" ht="38.25">
      <c r="A77" s="42">
        <f>IF(Tabel143[[#This Row],[Capitol]]&lt;&gt;"",COUNTIF($B$10:B77,B77),"")</f>
        <v>17</v>
      </c>
      <c r="B77" s="23" t="s">
        <v>70</v>
      </c>
      <c r="C77" s="15"/>
      <c r="D77" s="40" t="s">
        <v>117</v>
      </c>
      <c r="E77" s="36" t="s">
        <v>15</v>
      </c>
      <c r="F77" s="16">
        <v>2</v>
      </c>
      <c r="G77" s="17"/>
      <c r="H77" s="18"/>
    </row>
    <row r="78" spans="1:8">
      <c r="A78" s="42" t="str">
        <f>IF(Tabel143[[#This Row],[Capitol]]&lt;&gt;"",COUNTIF($B$10:B78,B78),"")</f>
        <v/>
      </c>
      <c r="B78" s="23"/>
      <c r="C78" s="15"/>
      <c r="D78" s="7"/>
      <c r="E78" s="15"/>
      <c r="F78" s="16"/>
      <c r="G78" s="17"/>
      <c r="H78" s="18"/>
    </row>
    <row r="79" spans="1:8" ht="201.75" customHeight="1">
      <c r="A79" s="42">
        <f>IF(Tabel143[[#This Row],[Capitol]]&lt;&gt;"",COUNTIF($B$10:B79,B79),"")</f>
        <v>18</v>
      </c>
      <c r="B79" s="23" t="s">
        <v>70</v>
      </c>
      <c r="C79" s="15"/>
      <c r="D79" s="7" t="s">
        <v>130</v>
      </c>
      <c r="E79" s="15" t="s">
        <v>88</v>
      </c>
      <c r="F79" s="16">
        <v>1</v>
      </c>
      <c r="G79" s="17"/>
      <c r="H79" s="18"/>
    </row>
    <row r="80" spans="1:8">
      <c r="A80" s="74" t="str">
        <f>IF(Tabel143[[#This Row],[Capitol]]&lt;&gt;"",COUNTIF($B$10:B80,B80),"")</f>
        <v/>
      </c>
      <c r="B80" s="66"/>
      <c r="C80" s="70"/>
      <c r="D80" s="62"/>
      <c r="E80" s="70"/>
      <c r="F80" s="59"/>
      <c r="G80" s="73"/>
      <c r="H80" s="72"/>
    </row>
    <row r="81" spans="1:8">
      <c r="A81" s="74" t="str">
        <f>IF(Tabel143[[#This Row],[Capitol]]&lt;&gt;"",COUNTIF($B$10:B81,B81),"")</f>
        <v/>
      </c>
      <c r="B81" s="66"/>
      <c r="C81" s="70"/>
      <c r="D81" s="62"/>
      <c r="E81" s="70"/>
      <c r="F81" s="59"/>
      <c r="G81" s="73"/>
      <c r="H81" s="72"/>
    </row>
    <row r="82" spans="1:8">
      <c r="A82" s="74" t="str">
        <f>IF(Tabel143[[#This Row],[Capitol]]&lt;&gt;"",COUNTIF($B$10:B82,B82),"")</f>
        <v/>
      </c>
      <c r="B82" s="66"/>
      <c r="C82" s="70"/>
      <c r="D82" s="62"/>
      <c r="E82" s="70"/>
      <c r="F82" s="59"/>
      <c r="G82" s="73"/>
      <c r="H82" s="72"/>
    </row>
    <row r="83" spans="1:8">
      <c r="A83" s="74" t="str">
        <f>IF(Tabel143[[#This Row],[Capitol]]&lt;&gt;"",COUNTIF($B$10:B83,B83),"")</f>
        <v/>
      </c>
      <c r="B83" s="66"/>
      <c r="C83" s="70"/>
      <c r="D83" s="62"/>
      <c r="E83" s="70"/>
      <c r="F83" s="59"/>
      <c r="G83" s="73"/>
      <c r="H83" s="72"/>
    </row>
    <row r="84" spans="1:8">
      <c r="A84" s="74" t="str">
        <f>IF(Tabel143[[#This Row],[Capitol]]&lt;&gt;"",COUNTIF($B$10:B84,B84),"")</f>
        <v/>
      </c>
      <c r="B84" s="66"/>
      <c r="C84" s="70"/>
      <c r="D84" s="62"/>
      <c r="E84" s="70"/>
      <c r="F84" s="59"/>
      <c r="G84" s="73"/>
      <c r="H84" s="72"/>
    </row>
    <row r="85" spans="1:8">
      <c r="A85" s="74" t="str">
        <f>IF(Tabel143[[#This Row],[Capitol]]&lt;&gt;"",COUNTIF($B$10:B85,B85),"")</f>
        <v/>
      </c>
      <c r="B85" s="66"/>
      <c r="C85" s="70"/>
      <c r="D85" s="62"/>
      <c r="E85" s="70"/>
      <c r="F85" s="59"/>
      <c r="G85" s="73"/>
      <c r="H85" s="72"/>
    </row>
    <row r="86" spans="1:8">
      <c r="A86" s="74" t="str">
        <f>IF(Tabel143[[#This Row],[Capitol]]&lt;&gt;"",COUNTIF($B$10:B86,B86),"")</f>
        <v/>
      </c>
      <c r="B86" s="66"/>
      <c r="C86" s="70"/>
      <c r="D86" s="62"/>
      <c r="E86" s="70"/>
      <c r="F86" s="59"/>
      <c r="G86" s="73"/>
      <c r="H86" s="72"/>
    </row>
    <row r="87" spans="1:8">
      <c r="A87" s="74" t="str">
        <f>IF(Tabel143[[#This Row],[Capitol]]&lt;&gt;"",COUNTIF($B$10:B87,B87),"")</f>
        <v/>
      </c>
      <c r="B87" s="66"/>
      <c r="C87" s="70"/>
      <c r="D87" s="62"/>
      <c r="E87" s="70"/>
      <c r="F87" s="59"/>
      <c r="G87" s="73"/>
      <c r="H87" s="72"/>
    </row>
    <row r="88" spans="1:8">
      <c r="A88" s="74" t="str">
        <f>IF(Tabel143[[#This Row],[Capitol]]&lt;&gt;"",COUNTIF($B$10:B88,B88),"")</f>
        <v/>
      </c>
      <c r="B88" s="66"/>
      <c r="C88" s="70"/>
      <c r="D88" s="62"/>
      <c r="E88" s="70"/>
      <c r="F88" s="59"/>
      <c r="G88" s="73"/>
      <c r="H88" s="72"/>
    </row>
    <row r="89" spans="1:8">
      <c r="A89" s="74" t="str">
        <f>IF(Tabel143[[#This Row],[Capitol]]&lt;&gt;"",COUNTIF($B$10:B89,B89),"")</f>
        <v/>
      </c>
      <c r="B89" s="66"/>
      <c r="C89" s="70"/>
      <c r="D89" s="62"/>
      <c r="E89" s="70"/>
      <c r="F89" s="59"/>
      <c r="G89" s="73"/>
      <c r="H89" s="72"/>
    </row>
    <row r="90" spans="1:8">
      <c r="A90" s="74" t="str">
        <f>IF(Tabel143[[#This Row],[Capitol]]&lt;&gt;"",COUNTIF($B$10:B90,B90),"")</f>
        <v/>
      </c>
      <c r="B90" s="66"/>
      <c r="C90" s="70"/>
      <c r="D90" s="62"/>
      <c r="E90" s="70"/>
      <c r="F90" s="59"/>
      <c r="G90" s="73"/>
      <c r="H90" s="72"/>
    </row>
    <row r="91" spans="1:8">
      <c r="A91" s="74" t="str">
        <f>IF(Tabel143[[#This Row],[Capitol]]&lt;&gt;"",COUNTIF($B$10:B91,B91),"")</f>
        <v/>
      </c>
      <c r="B91" s="66"/>
      <c r="C91" s="70"/>
      <c r="D91" s="62"/>
      <c r="E91" s="70"/>
      <c r="F91" s="59"/>
      <c r="G91" s="73"/>
      <c r="H91" s="72"/>
    </row>
    <row r="92" spans="1:8">
      <c r="A92" s="74" t="str">
        <f>IF(Tabel143[[#This Row],[Capitol]]&lt;&gt;"",COUNTIF($B$10:B92,B92),"")</f>
        <v/>
      </c>
      <c r="B92" s="66"/>
      <c r="C92" s="70"/>
      <c r="D92" s="62"/>
      <c r="E92" s="70"/>
      <c r="F92" s="59"/>
      <c r="G92" s="73"/>
      <c r="H92" s="72"/>
    </row>
    <row r="93" spans="1:8">
      <c r="A93" s="74" t="str">
        <f>IF(Tabel143[[#This Row],[Capitol]]&lt;&gt;"",COUNTIF($B$10:B93,B93),"")</f>
        <v/>
      </c>
      <c r="B93" s="66"/>
      <c r="C93" s="70"/>
      <c r="D93" s="62"/>
      <c r="E93" s="70"/>
      <c r="F93" s="59"/>
      <c r="G93" s="73"/>
      <c r="H93" s="72"/>
    </row>
    <row r="94" spans="1:8">
      <c r="A94" s="74" t="str">
        <f>IF(Tabel143[[#This Row],[Capitol]]&lt;&gt;"",COUNTIF($B$10:B94,B94),"")</f>
        <v/>
      </c>
      <c r="B94" s="66"/>
      <c r="C94" s="70"/>
      <c r="D94" s="62"/>
      <c r="E94" s="70"/>
      <c r="F94" s="59"/>
      <c r="G94" s="73"/>
      <c r="H94" s="72"/>
    </row>
    <row r="95" spans="1:8">
      <c r="A95" s="74" t="str">
        <f>IF(Tabel143[[#This Row],[Capitol]]&lt;&gt;"",COUNTIF($B$10:B95,B95),"")</f>
        <v/>
      </c>
      <c r="B95" s="66"/>
      <c r="C95" s="70"/>
      <c r="D95" s="62"/>
      <c r="E95" s="70"/>
      <c r="F95" s="59"/>
      <c r="G95" s="73"/>
      <c r="H95" s="72"/>
    </row>
    <row r="96" spans="1:8">
      <c r="A96" s="74" t="str">
        <f>IF(Tabel143[[#This Row],[Capitol]]&lt;&gt;"",COUNTIF($B$10:B96,B96),"")</f>
        <v/>
      </c>
      <c r="B96" s="66"/>
      <c r="C96" s="70"/>
      <c r="D96" s="62"/>
      <c r="E96" s="70"/>
      <c r="F96" s="59"/>
      <c r="G96" s="73"/>
      <c r="H96" s="72"/>
    </row>
    <row r="97" spans="1:8">
      <c r="A97" s="74" t="str">
        <f>IF(Tabel143[[#This Row],[Capitol]]&lt;&gt;"",COUNTIF($B$10:B97,B97),"")</f>
        <v/>
      </c>
      <c r="B97" s="66"/>
      <c r="C97" s="70"/>
      <c r="D97" s="62"/>
      <c r="E97" s="70"/>
      <c r="F97" s="59"/>
      <c r="G97" s="73"/>
      <c r="H97" s="72"/>
    </row>
    <row r="98" spans="1:8">
      <c r="A98" s="42" t="str">
        <f>IF(Tabel143[[#This Row],[Capitol]]&lt;&gt;"",COUNTIF($B$10:B98,B98),"")</f>
        <v/>
      </c>
      <c r="B98" s="23"/>
      <c r="C98" s="15"/>
      <c r="D98" s="7"/>
      <c r="E98" s="15"/>
      <c r="F98" s="16"/>
      <c r="G98" s="17"/>
      <c r="H98" s="18"/>
    </row>
    <row r="99" spans="1:8">
      <c r="A99" s="42" t="str">
        <f>IF(Tabel143[[#This Row],[Capitol]]&lt;&gt;"",COUNTIF($B$10:B99,B99),"")</f>
        <v/>
      </c>
      <c r="B99" s="23"/>
      <c r="C99" s="15"/>
      <c r="D99" s="7"/>
      <c r="E99" s="15"/>
      <c r="F99" s="16"/>
      <c r="G99" s="17"/>
      <c r="H99" s="18"/>
    </row>
    <row r="100" spans="1:8">
      <c r="A100" s="42" t="str">
        <f>IF(Tabel143[[#This Row],[Capitol]]&lt;&gt;"",COUNTIF($B$10:B100,B100),"")</f>
        <v/>
      </c>
      <c r="B100" s="23"/>
      <c r="C100" s="15"/>
      <c r="D100" s="7"/>
      <c r="E100" s="15"/>
      <c r="F100" s="16"/>
      <c r="G100" s="17"/>
      <c r="H100" s="18"/>
    </row>
    <row r="101" spans="1:8">
      <c r="A101" s="42" t="str">
        <f>IF(Tabel143[[#This Row],[Capitol]]&lt;&gt;"",COUNTIF($B$10:B101,B101),"")</f>
        <v/>
      </c>
      <c r="B101" s="23"/>
      <c r="C101" s="15"/>
      <c r="D101" s="7"/>
      <c r="E101" s="15"/>
      <c r="F101" s="16"/>
      <c r="G101" s="17"/>
      <c r="H101" s="18"/>
    </row>
    <row r="102" spans="1:8">
      <c r="A102" s="42" t="str">
        <f>IF(Tabel143[[#This Row],[Capitol]]&lt;&gt;"",COUNTIF($B$10:B102,B102),"")</f>
        <v/>
      </c>
      <c r="B102" s="23"/>
      <c r="C102" s="15"/>
      <c r="D102" s="7"/>
      <c r="E102" s="15"/>
      <c r="F102" s="16"/>
      <c r="G102" s="17"/>
      <c r="H102" s="18"/>
    </row>
    <row r="103" spans="1:8">
      <c r="A103" s="42" t="str">
        <f>IF(Tabel143[[#This Row],[Capitol]]&lt;&gt;"",COUNTIF($B$10:B103,B103),"")</f>
        <v/>
      </c>
      <c r="B103" s="23"/>
      <c r="C103" s="15"/>
      <c r="D103" s="7"/>
      <c r="E103" s="15"/>
      <c r="F103" s="16"/>
      <c r="G103" s="17"/>
      <c r="H103" s="18"/>
    </row>
    <row r="104" spans="1:8">
      <c r="A104" s="42" t="str">
        <f>IF(Tabel143[[#This Row],[Capitol]]&lt;&gt;"",COUNTIF($B$10:B104,B104),"")</f>
        <v/>
      </c>
      <c r="B104" s="23"/>
      <c r="C104" s="15"/>
      <c r="D104" s="7"/>
      <c r="E104" s="15"/>
      <c r="F104" s="16"/>
      <c r="G104" s="17"/>
      <c r="H104" s="18"/>
    </row>
    <row r="105" spans="1:8">
      <c r="A105" s="42" t="str">
        <f>IF(Tabel143[[#This Row],[Capitol]]&lt;&gt;"",COUNTIF($B$10:B105,B105),"")</f>
        <v/>
      </c>
      <c r="B105" s="23"/>
      <c r="C105" s="15"/>
      <c r="D105" s="7"/>
      <c r="E105" s="15"/>
      <c r="F105" s="16"/>
      <c r="G105" s="17"/>
      <c r="H105" s="18"/>
    </row>
    <row r="106" spans="1:8">
      <c r="A106" s="42" t="str">
        <f>IF(Tabel143[[#This Row],[Capitol]]&lt;&gt;"",COUNTIF($B$10:B106,B106),"")</f>
        <v/>
      </c>
      <c r="B106" s="23"/>
      <c r="C106" s="15"/>
      <c r="D106" s="7"/>
      <c r="E106" s="15"/>
      <c r="F106" s="16"/>
      <c r="G106" s="17"/>
      <c r="H106" s="18"/>
    </row>
    <row r="107" spans="1:8">
      <c r="A107" s="42" t="str">
        <f>IF(Tabel143[[#This Row],[Capitol]]&lt;&gt;"",COUNTIF($B$10:B107,B107),"")</f>
        <v/>
      </c>
      <c r="B107" s="23"/>
      <c r="C107" s="15"/>
      <c r="D107" s="7"/>
      <c r="E107" s="15"/>
      <c r="F107" s="16"/>
      <c r="G107" s="17"/>
      <c r="H107" s="18"/>
    </row>
    <row r="108" spans="1:8">
      <c r="A108" s="42" t="str">
        <f>IF(Tabel143[[#This Row],[Capitol]]&lt;&gt;"",COUNTIF($B$10:B108,B108),"")</f>
        <v/>
      </c>
      <c r="B108" s="23"/>
      <c r="C108" s="15"/>
      <c r="D108" s="7"/>
      <c r="E108" s="15"/>
      <c r="F108" s="16"/>
      <c r="G108" s="17"/>
      <c r="H108" s="18"/>
    </row>
    <row r="109" spans="1:8">
      <c r="A109" s="42" t="str">
        <f>IF(Tabel143[[#This Row],[Capitol]]&lt;&gt;"",COUNTIF($B$10:B109,B109),"")</f>
        <v/>
      </c>
      <c r="B109" s="23"/>
      <c r="C109" s="15"/>
      <c r="D109" s="7"/>
      <c r="E109" s="15"/>
      <c r="F109" s="16"/>
      <c r="G109" s="17"/>
      <c r="H109" s="18"/>
    </row>
    <row r="110" spans="1:8">
      <c r="A110" s="42" t="str">
        <f>IF(Tabel143[[#This Row],[Capitol]]&lt;&gt;"",COUNTIF($B$10:B110,B110),"")</f>
        <v/>
      </c>
      <c r="B110" s="23"/>
      <c r="C110" s="15"/>
      <c r="D110" s="7"/>
      <c r="E110" s="15"/>
      <c r="F110" s="16"/>
      <c r="G110" s="17"/>
      <c r="H110" s="18"/>
    </row>
    <row r="111" spans="1:8">
      <c r="A111" s="42" t="str">
        <f>IF(Tabel143[[#This Row],[Capitol]]&lt;&gt;"",COUNTIF($B$10:B111,B111),"")</f>
        <v/>
      </c>
      <c r="B111" s="23"/>
      <c r="C111" s="15"/>
      <c r="D111" s="7"/>
      <c r="E111" s="15"/>
      <c r="F111" s="16"/>
      <c r="G111" s="17"/>
      <c r="H111" s="18"/>
    </row>
    <row r="112" spans="1:8">
      <c r="A112" s="42" t="str">
        <f>IF(Tabel143[[#This Row],[Capitol]]&lt;&gt;"",COUNTIF($B$10:B112,B112),"")</f>
        <v/>
      </c>
      <c r="B112" s="23"/>
      <c r="C112" s="15"/>
      <c r="D112" s="7"/>
      <c r="E112" s="15"/>
      <c r="F112" s="16"/>
      <c r="G112" s="17"/>
      <c r="H112" s="18"/>
    </row>
    <row r="113" spans="1:8">
      <c r="A113" s="42" t="str">
        <f>IF(Tabel143[[#This Row],[Capitol]]&lt;&gt;"",COUNTIF($B$10:B113,B113),"")</f>
        <v/>
      </c>
      <c r="B113" s="23"/>
      <c r="C113" s="15"/>
      <c r="D113" s="7"/>
      <c r="E113" s="15"/>
      <c r="F113" s="16"/>
      <c r="G113" s="17"/>
      <c r="H113" s="18"/>
    </row>
    <row r="114" spans="1:8">
      <c r="A114" s="42" t="str">
        <f>IF(Tabel143[[#This Row],[Capitol]]&lt;&gt;"",COUNTIF($B$10:B114,B114),"")</f>
        <v/>
      </c>
      <c r="B114" s="23"/>
      <c r="C114" s="15"/>
      <c r="D114" s="7"/>
      <c r="E114" s="15"/>
      <c r="F114" s="16"/>
      <c r="G114" s="17"/>
      <c r="H114" s="18"/>
    </row>
    <row r="115" spans="1:8">
      <c r="A115" s="42" t="str">
        <f>IF(Tabel143[[#This Row],[Capitol]]&lt;&gt;"",COUNTIF($B$10:B115,B115),"")</f>
        <v/>
      </c>
      <c r="B115" s="23"/>
      <c r="C115" s="15"/>
      <c r="D115" s="7"/>
      <c r="E115" s="15"/>
      <c r="F115" s="16"/>
      <c r="G115" s="17"/>
      <c r="H115" s="18"/>
    </row>
    <row r="116" spans="1:8">
      <c r="A116" s="42" t="str">
        <f>IF(Tabel143[[#This Row],[Capitol]]&lt;&gt;"",COUNTIF($B$10:B116,B116),"")</f>
        <v/>
      </c>
      <c r="B116" s="23"/>
      <c r="C116" s="15"/>
      <c r="D116" s="7"/>
      <c r="E116" s="15"/>
      <c r="F116" s="16"/>
      <c r="G116" s="17"/>
      <c r="H116" s="18"/>
    </row>
    <row r="117" spans="1:8">
      <c r="A117" s="42" t="str">
        <f>IF(Tabel143[[#This Row],[Capitol]]&lt;&gt;"",COUNTIF($B$10:B117,B117),"")</f>
        <v/>
      </c>
      <c r="B117" s="23"/>
      <c r="C117" s="15"/>
      <c r="D117" s="7"/>
      <c r="E117" s="15"/>
      <c r="F117" s="16"/>
      <c r="G117" s="17"/>
      <c r="H117" s="18"/>
    </row>
    <row r="118" spans="1:8">
      <c r="A118" s="42" t="str">
        <f>IF(Tabel143[[#This Row],[Capitol]]&lt;&gt;"",COUNTIF($B$10:B118,B118),"")</f>
        <v/>
      </c>
      <c r="B118" s="23"/>
      <c r="C118" s="15"/>
      <c r="D118" s="7"/>
      <c r="E118" s="15"/>
      <c r="F118" s="16"/>
      <c r="G118" s="17"/>
      <c r="H118" s="18"/>
    </row>
    <row r="119" spans="1:8">
      <c r="A119" s="42" t="str">
        <f>IF(Tabel143[[#This Row],[Capitol]]&lt;&gt;"",COUNTIF($B$10:B119,B119),"")</f>
        <v/>
      </c>
      <c r="B119" s="23"/>
      <c r="C119" s="15"/>
      <c r="D119" s="7"/>
      <c r="E119" s="15"/>
      <c r="F119" s="16"/>
      <c r="G119" s="17"/>
      <c r="H119" s="18"/>
    </row>
    <row r="120" spans="1:8">
      <c r="A120" s="42" t="str">
        <f>IF(Tabel143[[#This Row],[Capitol]]&lt;&gt;"",COUNTIF($B$10:B120,B120),"")</f>
        <v/>
      </c>
      <c r="B120" s="23"/>
      <c r="C120" s="15"/>
      <c r="D120" s="7"/>
      <c r="E120" s="15"/>
      <c r="F120" s="16"/>
      <c r="G120" s="17"/>
      <c r="H120" s="18"/>
    </row>
    <row r="121" spans="1:8">
      <c r="A121" s="42" t="str">
        <f>IF(Tabel143[[#This Row],[Capitol]]&lt;&gt;"",COUNTIF($B$10:B121,B121),"")</f>
        <v/>
      </c>
      <c r="B121" s="23"/>
      <c r="C121" s="15"/>
      <c r="D121" s="7"/>
      <c r="E121" s="15"/>
      <c r="F121" s="16"/>
      <c r="G121" s="17"/>
      <c r="H121" s="18"/>
    </row>
    <row r="122" spans="1:8">
      <c r="A122" s="42" t="str">
        <f>IF(Tabel143[[#This Row],[Capitol]]&lt;&gt;"",COUNTIF($B$10:B122,B122),"")</f>
        <v/>
      </c>
      <c r="B122" s="23"/>
      <c r="C122" s="15"/>
      <c r="D122" s="7"/>
      <c r="E122" s="15"/>
      <c r="F122" s="16"/>
      <c r="G122" s="17"/>
      <c r="H122" s="18"/>
    </row>
    <row r="123" spans="1:8">
      <c r="A123" s="42" t="str">
        <f>IF(Tabel143[[#This Row],[Capitol]]&lt;&gt;"",COUNTIF($B$10:B123,B123),"")</f>
        <v/>
      </c>
      <c r="B123" s="23"/>
      <c r="C123" s="15"/>
      <c r="D123" s="7"/>
      <c r="E123" s="15"/>
      <c r="F123" s="16"/>
      <c r="G123" s="17"/>
      <c r="H123" s="18"/>
    </row>
    <row r="124" spans="1:8">
      <c r="A124" s="42" t="str">
        <f>IF(Tabel143[[#This Row],[Capitol]]&lt;&gt;"",COUNTIF($B$10:B124,B124),"")</f>
        <v/>
      </c>
      <c r="B124" s="23"/>
      <c r="C124" s="15"/>
      <c r="D124" s="7"/>
      <c r="E124" s="15"/>
      <c r="F124" s="16"/>
      <c r="G124" s="17"/>
      <c r="H124" s="18"/>
    </row>
    <row r="125" spans="1:8">
      <c r="A125" s="42" t="str">
        <f>IF(Tabel143[[#This Row],[Capitol]]&lt;&gt;"",COUNTIF($B$10:B125,B125),"")</f>
        <v/>
      </c>
      <c r="B125" s="23"/>
      <c r="C125" s="15"/>
      <c r="D125" s="7"/>
      <c r="E125" s="15"/>
      <c r="F125" s="16"/>
      <c r="G125" s="17"/>
      <c r="H125" s="18"/>
    </row>
    <row r="126" spans="1:8">
      <c r="A126" s="42" t="str">
        <f>IF(Tabel143[[#This Row],[Capitol]]&lt;&gt;"",COUNTIF($B$10:B126,B126),"")</f>
        <v/>
      </c>
      <c r="B126" s="23"/>
      <c r="C126" s="15"/>
      <c r="D126" s="7"/>
      <c r="E126" s="15"/>
      <c r="F126" s="16"/>
      <c r="G126" s="17"/>
      <c r="H126" s="18"/>
    </row>
    <row r="127" spans="1:8">
      <c r="A127" s="42" t="str">
        <f>IF(Tabel143[[#This Row],[Capitol]]&lt;&gt;"",COUNTIF($B$10:B127,B127),"")</f>
        <v/>
      </c>
      <c r="B127" s="23"/>
      <c r="C127" s="15"/>
      <c r="D127" s="7"/>
      <c r="E127" s="15"/>
      <c r="F127" s="16"/>
      <c r="G127" s="17"/>
      <c r="H127" s="18"/>
    </row>
    <row r="128" spans="1:8">
      <c r="A128" s="42" t="str">
        <f>IF(Tabel143[[#This Row],[Capitol]]&lt;&gt;"",COUNTIF($B$10:B128,B128),"")</f>
        <v/>
      </c>
      <c r="B128" s="23"/>
      <c r="C128" s="15"/>
      <c r="D128" s="7"/>
      <c r="E128" s="15"/>
      <c r="F128" s="16"/>
      <c r="G128" s="17"/>
      <c r="H128" s="18"/>
    </row>
    <row r="129" spans="1:8">
      <c r="A129" s="42" t="str">
        <f>IF(Tabel143[[#This Row],[Capitol]]&lt;&gt;"",COUNTIF($B$10:B129,B129),"")</f>
        <v/>
      </c>
      <c r="B129" s="23"/>
      <c r="C129" s="15"/>
      <c r="D129" s="7"/>
      <c r="E129" s="15"/>
      <c r="F129" s="16"/>
      <c r="G129" s="17"/>
      <c r="H129" s="18"/>
    </row>
    <row r="130" spans="1:8">
      <c r="A130" s="42" t="str">
        <f>IF(Tabel143[[#This Row],[Capitol]]&lt;&gt;"",COUNTIF($B$10:B130,B130),"")</f>
        <v/>
      </c>
      <c r="B130" s="23"/>
      <c r="C130" s="15"/>
      <c r="D130" s="7"/>
      <c r="E130" s="15"/>
      <c r="F130" s="16"/>
      <c r="G130" s="17"/>
      <c r="H130" s="18"/>
    </row>
    <row r="131" spans="1:8">
      <c r="A131" s="42" t="str">
        <f>IF(Tabel143[[#This Row],[Capitol]]&lt;&gt;"",COUNTIF($B$10:B131,B131),"")</f>
        <v/>
      </c>
      <c r="B131" s="23"/>
      <c r="C131" s="15"/>
      <c r="D131" s="7"/>
      <c r="E131" s="15"/>
      <c r="F131" s="16"/>
      <c r="G131" s="17"/>
      <c r="H131" s="18"/>
    </row>
    <row r="132" spans="1:8">
      <c r="A132" s="42" t="str">
        <f>IF(Tabel143[[#This Row],[Capitol]]&lt;&gt;"",COUNTIF($B$10:B132,B132),"")</f>
        <v/>
      </c>
      <c r="B132" s="23"/>
      <c r="C132" s="15"/>
      <c r="D132" s="7"/>
      <c r="E132" s="15"/>
      <c r="F132" s="16"/>
      <c r="G132" s="17"/>
      <c r="H132" s="18"/>
    </row>
    <row r="133" spans="1:8">
      <c r="A133" s="42" t="str">
        <f>IF(Tabel143[[#This Row],[Capitol]]&lt;&gt;"",COUNTIF($B$10:B133,B133),"")</f>
        <v/>
      </c>
      <c r="B133" s="23"/>
      <c r="C133" s="15"/>
      <c r="D133" s="7"/>
      <c r="E133" s="15"/>
      <c r="F133" s="16"/>
      <c r="G133" s="17"/>
      <c r="H133" s="18"/>
    </row>
    <row r="134" spans="1:8">
      <c r="A134" s="42" t="str">
        <f>IF(Tabel143[[#This Row],[Capitol]]&lt;&gt;"",COUNTIF($B$10:B134,B134),"")</f>
        <v/>
      </c>
      <c r="B134" s="23"/>
      <c r="C134" s="15"/>
      <c r="D134" s="7"/>
      <c r="E134" s="15"/>
      <c r="F134" s="16"/>
      <c r="G134" s="17"/>
      <c r="H134" s="18"/>
    </row>
    <row r="135" spans="1:8">
      <c r="A135" s="42" t="str">
        <f>IF(Tabel143[[#This Row],[Capitol]]&lt;&gt;"",COUNTIF($B$10:B135,B135),"")</f>
        <v/>
      </c>
      <c r="B135" s="23"/>
      <c r="C135" s="15"/>
      <c r="D135" s="7"/>
      <c r="E135" s="15"/>
      <c r="F135" s="16"/>
      <c r="G135" s="17"/>
      <c r="H135" s="18"/>
    </row>
    <row r="136" spans="1:8">
      <c r="A136" s="42" t="str">
        <f>IF(Tabel143[[#This Row],[Capitol]]&lt;&gt;"",COUNTIF($B$10:B136,B136),"")</f>
        <v/>
      </c>
      <c r="B136" s="23"/>
      <c r="C136" s="15"/>
      <c r="D136" s="7"/>
      <c r="E136" s="15"/>
      <c r="F136" s="16"/>
      <c r="G136" s="17"/>
      <c r="H136" s="18"/>
    </row>
    <row r="137" spans="1:8">
      <c r="A137" s="42" t="str">
        <f>IF(Tabel143[[#This Row],[Capitol]]&lt;&gt;"",COUNTIF($B$10:B137,B137),"")</f>
        <v/>
      </c>
      <c r="B137" s="23"/>
      <c r="C137" s="15"/>
      <c r="D137" s="7"/>
      <c r="E137" s="15"/>
      <c r="F137" s="16"/>
      <c r="G137" s="17"/>
      <c r="H137" s="18"/>
    </row>
    <row r="138" spans="1:8">
      <c r="A138" s="42" t="str">
        <f>IF(Tabel143[[#This Row],[Capitol]]&lt;&gt;"",COUNTIF($B$10:B138,B138),"")</f>
        <v/>
      </c>
      <c r="B138" s="23"/>
      <c r="C138" s="15"/>
      <c r="D138" s="7"/>
      <c r="E138" s="15"/>
      <c r="F138" s="16"/>
      <c r="G138" s="17"/>
      <c r="H138" s="18"/>
    </row>
    <row r="139" spans="1:8">
      <c r="A139" s="42" t="str">
        <f>IF(Tabel143[[#This Row],[Capitol]]&lt;&gt;"",COUNTIF($B$10:B139,B139),"")</f>
        <v/>
      </c>
      <c r="B139" s="23"/>
      <c r="C139" s="15"/>
      <c r="D139" s="7"/>
      <c r="E139" s="15"/>
      <c r="F139" s="16"/>
      <c r="G139" s="17"/>
      <c r="H139" s="18"/>
    </row>
    <row r="140" spans="1:8">
      <c r="A140" s="42" t="str">
        <f>IF(Tabel143[[#This Row],[Capitol]]&lt;&gt;"",COUNTIF($B$10:B140,B140),"")</f>
        <v/>
      </c>
      <c r="B140" s="23"/>
      <c r="C140" s="15"/>
      <c r="D140" s="7"/>
      <c r="E140" s="15"/>
      <c r="F140" s="16"/>
      <c r="G140" s="17"/>
      <c r="H140" s="18"/>
    </row>
    <row r="141" spans="1:8">
      <c r="A141" s="42" t="str">
        <f>IF(Tabel143[[#This Row],[Capitol]]&lt;&gt;"",COUNTIF($B$10:B141,B141),"")</f>
        <v/>
      </c>
      <c r="B141" s="23"/>
      <c r="C141" s="15"/>
      <c r="D141" s="7"/>
      <c r="E141" s="15"/>
      <c r="F141" s="16"/>
      <c r="G141" s="17"/>
      <c r="H141" s="18"/>
    </row>
    <row r="142" spans="1:8">
      <c r="A142" s="42" t="str">
        <f>IF(Tabel143[[#This Row],[Capitol]]&lt;&gt;"",COUNTIF($B$10:B142,B142),"")</f>
        <v/>
      </c>
      <c r="B142" s="23"/>
      <c r="C142" s="15"/>
      <c r="D142" s="7"/>
      <c r="E142" s="15"/>
      <c r="F142" s="16"/>
      <c r="G142" s="17"/>
      <c r="H142" s="18"/>
    </row>
    <row r="143" spans="1:8">
      <c r="A143" s="42" t="str">
        <f>IF(Tabel143[[#This Row],[Capitol]]&lt;&gt;"",COUNTIF($B$10:B143,B143),"")</f>
        <v/>
      </c>
      <c r="B143" s="23"/>
      <c r="C143" s="15"/>
      <c r="D143" s="7"/>
      <c r="E143" s="15"/>
      <c r="F143" s="16"/>
      <c r="G143" s="17"/>
      <c r="H143" s="18"/>
    </row>
    <row r="144" spans="1:8">
      <c r="A144" s="42" t="str">
        <f>IF(Tabel143[[#This Row],[Capitol]]&lt;&gt;"",COUNTIF($B$10:B144,B144),"")</f>
        <v/>
      </c>
      <c r="B144" s="23"/>
      <c r="C144" s="15"/>
      <c r="D144" s="7"/>
      <c r="E144" s="15"/>
      <c r="F144" s="16"/>
      <c r="G144" s="17"/>
      <c r="H144" s="18"/>
    </row>
    <row r="145" spans="1:8">
      <c r="A145" s="42" t="str">
        <f>IF(Tabel143[[#This Row],[Capitol]]&lt;&gt;"",COUNTIF($B$10:B145,B145),"")</f>
        <v/>
      </c>
      <c r="B145" s="23"/>
      <c r="C145" s="15"/>
      <c r="D145" s="7"/>
      <c r="E145" s="15"/>
      <c r="F145" s="16"/>
      <c r="G145" s="17"/>
      <c r="H145" s="18"/>
    </row>
    <row r="146" spans="1:8">
      <c r="A146" s="42" t="str">
        <f>IF(Tabel143[[#This Row],[Capitol]]&lt;&gt;"",COUNTIF($B$10:B146,B146),"")</f>
        <v/>
      </c>
      <c r="B146" s="23"/>
      <c r="C146" s="15"/>
      <c r="D146" s="7"/>
      <c r="E146" s="15"/>
      <c r="F146" s="16"/>
      <c r="G146" s="17"/>
      <c r="H146" s="18"/>
    </row>
    <row r="147" spans="1:8">
      <c r="A147" s="42" t="str">
        <f>IF(Tabel143[[#This Row],[Capitol]]&lt;&gt;"",COUNTIF($B$10:B147,B147),"")</f>
        <v/>
      </c>
      <c r="B147" s="23"/>
      <c r="C147" s="15"/>
      <c r="D147" s="7"/>
      <c r="E147" s="15"/>
      <c r="F147" s="16"/>
      <c r="G147" s="17"/>
      <c r="H147" s="18"/>
    </row>
    <row r="148" spans="1:8">
      <c r="A148" s="42" t="str">
        <f>IF(Tabel143[[#This Row],[Capitol]]&lt;&gt;"",COUNTIF($B$10:B148,B148),"")</f>
        <v/>
      </c>
      <c r="B148" s="23"/>
      <c r="C148" s="15"/>
      <c r="D148" s="7"/>
      <c r="E148" s="15"/>
      <c r="F148" s="16"/>
      <c r="G148" s="17"/>
      <c r="H148" s="18"/>
    </row>
    <row r="149" spans="1:8">
      <c r="A149" s="42" t="str">
        <f>IF(Tabel143[[#This Row],[Capitol]]&lt;&gt;"",COUNTIF($B$10:B149,B149),"")</f>
        <v/>
      </c>
      <c r="B149" s="23"/>
      <c r="C149" s="15"/>
      <c r="D149" s="7"/>
      <c r="E149" s="15"/>
      <c r="F149" s="16"/>
      <c r="G149" s="17"/>
      <c r="H149" s="18"/>
    </row>
    <row r="150" spans="1:8">
      <c r="A150" s="42" t="str">
        <f>IF(Tabel143[[#This Row],[Capitol]]&lt;&gt;"",COUNTIF($B$10:B150,B150),"")</f>
        <v/>
      </c>
      <c r="B150" s="23"/>
      <c r="C150" s="15"/>
      <c r="D150" s="7"/>
      <c r="E150" s="15"/>
      <c r="F150" s="16"/>
      <c r="G150" s="17"/>
      <c r="H150" s="18"/>
    </row>
    <row r="151" spans="1:8">
      <c r="A151" s="42" t="str">
        <f>IF(Tabel143[[#This Row],[Capitol]]&lt;&gt;"",COUNTIF($B$10:B151,B151),"")</f>
        <v/>
      </c>
      <c r="B151" s="23"/>
      <c r="C151" s="15"/>
      <c r="D151" s="7"/>
      <c r="E151" s="15"/>
      <c r="F151" s="16"/>
      <c r="G151" s="17"/>
      <c r="H151" s="18"/>
    </row>
    <row r="152" spans="1:8">
      <c r="A152" s="42" t="str">
        <f>IF(Tabel143[[#This Row],[Capitol]]&lt;&gt;"",COUNTIF($B$10:B152,B152),"")</f>
        <v/>
      </c>
      <c r="B152" s="23"/>
      <c r="C152" s="15"/>
      <c r="D152" s="7"/>
      <c r="E152" s="15"/>
      <c r="F152" s="16"/>
      <c r="G152" s="17"/>
      <c r="H152" s="18"/>
    </row>
    <row r="153" spans="1:8">
      <c r="A153" s="42" t="str">
        <f>IF(Tabel143[[#This Row],[Capitol]]&lt;&gt;"",COUNTIF($B$10:B153,B153),"")</f>
        <v/>
      </c>
      <c r="B153" s="23"/>
      <c r="C153" s="15"/>
      <c r="D153" s="7"/>
      <c r="E153" s="15"/>
      <c r="F153" s="16"/>
      <c r="G153" s="17"/>
      <c r="H153" s="18"/>
    </row>
    <row r="154" spans="1:8">
      <c r="A154" s="42" t="str">
        <f>IF(Tabel143[[#This Row],[Capitol]]&lt;&gt;"",COUNTIF($B$10:B154,B154),"")</f>
        <v/>
      </c>
      <c r="B154" s="23"/>
      <c r="C154" s="15"/>
      <c r="D154" s="7"/>
      <c r="E154" s="15"/>
      <c r="F154" s="16"/>
      <c r="G154" s="17"/>
      <c r="H154" s="18"/>
    </row>
    <row r="155" spans="1:8">
      <c r="A155" s="42" t="str">
        <f>IF(Tabel143[[#This Row],[Capitol]]&lt;&gt;"",COUNTIF($B$10:B155,B155),"")</f>
        <v/>
      </c>
      <c r="B155" s="23"/>
      <c r="C155" s="15"/>
      <c r="D155" s="7"/>
      <c r="E155" s="15"/>
      <c r="F155" s="16"/>
      <c r="G155" s="17"/>
      <c r="H155" s="18"/>
    </row>
    <row r="156" spans="1:8">
      <c r="A156" s="42" t="str">
        <f>IF(Tabel143[[#This Row],[Capitol]]&lt;&gt;"",COUNTIF($B$10:B156,B156),"")</f>
        <v/>
      </c>
      <c r="B156" s="23"/>
      <c r="C156" s="15"/>
      <c r="D156" s="7"/>
      <c r="E156" s="15"/>
      <c r="F156" s="16"/>
      <c r="G156" s="17"/>
      <c r="H156" s="18"/>
    </row>
    <row r="157" spans="1:8">
      <c r="A157" s="42" t="str">
        <f>IF(Tabel143[[#This Row],[Capitol]]&lt;&gt;"",COUNTIF($B$10:B157,B157),"")</f>
        <v/>
      </c>
      <c r="B157" s="23"/>
      <c r="C157" s="15"/>
      <c r="D157" s="7"/>
      <c r="E157" s="15"/>
      <c r="F157" s="16"/>
      <c r="G157" s="17"/>
      <c r="H157" s="18"/>
    </row>
    <row r="158" spans="1:8">
      <c r="A158" s="42" t="str">
        <f>IF(Tabel143[[#This Row],[Capitol]]&lt;&gt;"",COUNTIF($B$10:B158,B158),"")</f>
        <v/>
      </c>
      <c r="B158" s="23"/>
      <c r="C158" s="15"/>
      <c r="D158" s="7"/>
      <c r="E158" s="15"/>
      <c r="F158" s="16"/>
      <c r="G158" s="17"/>
      <c r="H158" s="18"/>
    </row>
    <row r="159" spans="1:8">
      <c r="A159" s="42" t="str">
        <f>IF(Tabel143[[#This Row],[Capitol]]&lt;&gt;"",COUNTIF($B$10:B159,B159),"")</f>
        <v/>
      </c>
      <c r="B159" s="23"/>
      <c r="C159" s="15"/>
      <c r="D159" s="7"/>
      <c r="E159" s="15"/>
      <c r="F159" s="16"/>
      <c r="G159" s="17"/>
      <c r="H159" s="18"/>
    </row>
    <row r="160" spans="1:8">
      <c r="A160" s="42" t="str">
        <f>IF(Tabel143[[#This Row],[Capitol]]&lt;&gt;"",COUNTIF($B$10:B160,B160),"")</f>
        <v/>
      </c>
      <c r="B160" s="23"/>
      <c r="C160" s="15"/>
      <c r="D160" s="7"/>
      <c r="E160" s="15"/>
      <c r="F160" s="16"/>
      <c r="G160" s="17"/>
      <c r="H160" s="18"/>
    </row>
    <row r="161" spans="1:8">
      <c r="A161" s="42" t="str">
        <f>IF(Tabel143[[#This Row],[Capitol]]&lt;&gt;"",COUNTIF($B$10:B161,B161),"")</f>
        <v/>
      </c>
      <c r="B161" s="23"/>
      <c r="C161" s="15"/>
      <c r="D161" s="7"/>
      <c r="E161" s="15"/>
      <c r="F161" s="16"/>
      <c r="G161" s="17"/>
      <c r="H161" s="18"/>
    </row>
    <row r="162" spans="1:8">
      <c r="A162" s="42" t="str">
        <f>IF(Tabel143[[#This Row],[Capitol]]&lt;&gt;"",COUNTIF($B$10:B162,B162),"")</f>
        <v/>
      </c>
      <c r="B162" s="23"/>
      <c r="C162" s="15"/>
      <c r="D162" s="7"/>
      <c r="E162" s="15"/>
      <c r="F162" s="16"/>
      <c r="G162" s="17"/>
      <c r="H162" s="18"/>
    </row>
    <row r="163" spans="1:8">
      <c r="A163" s="42" t="str">
        <f>IF(Tabel143[[#This Row],[Capitol]]&lt;&gt;"",COUNTIF($B$10:B163,B163),"")</f>
        <v/>
      </c>
      <c r="B163" s="23"/>
      <c r="C163" s="15"/>
      <c r="D163" s="7"/>
      <c r="E163" s="15"/>
      <c r="F163" s="16"/>
      <c r="G163" s="17"/>
      <c r="H163" s="18"/>
    </row>
    <row r="164" spans="1:8">
      <c r="A164" s="42" t="str">
        <f>IF(Tabel143[[#This Row],[Capitol]]&lt;&gt;"",COUNTIF($B$10:B164,B164),"")</f>
        <v/>
      </c>
      <c r="B164" s="23"/>
      <c r="C164" s="15"/>
      <c r="D164" s="7"/>
      <c r="E164" s="15"/>
      <c r="F164" s="16"/>
      <c r="G164" s="17"/>
      <c r="H164" s="18"/>
    </row>
    <row r="165" spans="1:8">
      <c r="A165" s="42" t="str">
        <f>IF(Tabel143[[#This Row],[Capitol]]&lt;&gt;"",COUNTIF($B$10:B165,B165),"")</f>
        <v/>
      </c>
      <c r="B165" s="23"/>
      <c r="C165" s="15"/>
      <c r="D165" s="7"/>
      <c r="E165" s="15"/>
      <c r="F165" s="16"/>
      <c r="G165" s="17"/>
      <c r="H165" s="18"/>
    </row>
    <row r="166" spans="1:8">
      <c r="A166" s="42" t="str">
        <f>IF(Tabel143[[#This Row],[Capitol]]&lt;&gt;"",COUNTIF($B$10:B166,B166),"")</f>
        <v/>
      </c>
      <c r="B166" s="23"/>
      <c r="C166" s="15"/>
      <c r="D166" s="7"/>
      <c r="E166" s="15"/>
      <c r="F166" s="16"/>
      <c r="G166" s="17"/>
      <c r="H166" s="18"/>
    </row>
    <row r="167" spans="1:8">
      <c r="A167" s="42" t="str">
        <f>IF(Tabel143[[#This Row],[Capitol]]&lt;&gt;"",COUNTIF($B$10:B167,B167),"")</f>
        <v/>
      </c>
      <c r="B167" s="23"/>
      <c r="C167" s="15"/>
      <c r="D167" s="7"/>
      <c r="E167" s="15"/>
      <c r="F167" s="16"/>
      <c r="G167" s="17"/>
      <c r="H167" s="18"/>
    </row>
    <row r="168" spans="1:8">
      <c r="A168" s="42" t="str">
        <f>IF(Tabel143[[#This Row],[Capitol]]&lt;&gt;"",COUNTIF($B$10:B168,B168),"")</f>
        <v/>
      </c>
      <c r="B168" s="23"/>
      <c r="C168" s="15"/>
      <c r="D168" s="7"/>
      <c r="E168" s="15"/>
      <c r="F168" s="16"/>
      <c r="G168" s="17"/>
      <c r="H168" s="18"/>
    </row>
    <row r="169" spans="1:8">
      <c r="A169" s="42" t="str">
        <f>IF(Tabel143[[#This Row],[Capitol]]&lt;&gt;"",COUNTIF($B$10:B169,B169),"")</f>
        <v/>
      </c>
      <c r="B169" s="23"/>
      <c r="C169" s="15"/>
      <c r="D169" s="7"/>
      <c r="E169" s="15"/>
      <c r="F169" s="16"/>
      <c r="G169" s="17"/>
      <c r="H169" s="18"/>
    </row>
    <row r="170" spans="1:8">
      <c r="A170" s="42" t="str">
        <f>IF(Tabel143[[#This Row],[Capitol]]&lt;&gt;"",COUNTIF($B$10:B170,B170),"")</f>
        <v/>
      </c>
      <c r="B170" s="23"/>
      <c r="C170" s="15"/>
      <c r="D170" s="7"/>
      <c r="E170" s="15"/>
      <c r="F170" s="16"/>
      <c r="G170" s="17"/>
      <c r="H170" s="18"/>
    </row>
    <row r="171" spans="1:8">
      <c r="A171" s="42" t="str">
        <f>IF(Tabel143[[#This Row],[Capitol]]&lt;&gt;"",COUNTIF($B$10:B171,B171),"")</f>
        <v/>
      </c>
      <c r="B171" s="23"/>
      <c r="C171" s="15"/>
      <c r="D171" s="7"/>
      <c r="E171" s="15"/>
      <c r="F171" s="16"/>
      <c r="G171" s="17"/>
      <c r="H171" s="18"/>
    </row>
    <row r="172" spans="1:8">
      <c r="A172" s="42" t="str">
        <f>IF(Tabel143[[#This Row],[Capitol]]&lt;&gt;"",COUNTIF($B$10:B172,B172),"")</f>
        <v/>
      </c>
      <c r="B172" s="23"/>
      <c r="C172" s="15"/>
      <c r="D172" s="7"/>
      <c r="E172" s="15"/>
      <c r="F172" s="16"/>
      <c r="G172" s="17"/>
      <c r="H172" s="18"/>
    </row>
    <row r="173" spans="1:8">
      <c r="A173" s="42" t="str">
        <f>IF(Tabel143[[#This Row],[Capitol]]&lt;&gt;"",COUNTIF($B$10:B173,B173),"")</f>
        <v/>
      </c>
      <c r="B173" s="23"/>
      <c r="C173" s="15"/>
      <c r="D173" s="7"/>
      <c r="E173" s="15"/>
      <c r="F173" s="16"/>
      <c r="G173" s="17"/>
      <c r="H173" s="18"/>
    </row>
    <row r="174" spans="1:8">
      <c r="A174" s="42" t="str">
        <f>IF(Tabel143[[#This Row],[Capitol]]&lt;&gt;"",COUNTIF($B$10:B174,B174),"")</f>
        <v/>
      </c>
      <c r="B174" s="23"/>
      <c r="C174" s="15"/>
      <c r="D174" s="7"/>
      <c r="E174" s="15"/>
      <c r="F174" s="16"/>
      <c r="G174" s="17"/>
      <c r="H174" s="18"/>
    </row>
    <row r="175" spans="1:8">
      <c r="A175" s="42" t="str">
        <f>IF(Tabel143[[#This Row],[Capitol]]&lt;&gt;"",COUNTIF($B$10:B175,B175),"")</f>
        <v/>
      </c>
      <c r="B175" s="23"/>
      <c r="C175" s="15"/>
      <c r="D175" s="7"/>
      <c r="E175" s="15"/>
      <c r="F175" s="16"/>
      <c r="G175" s="17"/>
      <c r="H175" s="18"/>
    </row>
    <row r="176" spans="1:8">
      <c r="A176" s="42" t="str">
        <f>IF(Tabel143[[#This Row],[Capitol]]&lt;&gt;"",COUNTIF($B$10:B176,B176),"")</f>
        <v/>
      </c>
      <c r="B176" s="23"/>
      <c r="C176" s="15"/>
      <c r="D176" s="7"/>
      <c r="E176" s="15"/>
      <c r="F176" s="16"/>
      <c r="G176" s="17"/>
      <c r="H176" s="18"/>
    </row>
    <row r="177" spans="1:8">
      <c r="A177" s="42" t="str">
        <f>IF(Tabel143[[#This Row],[Capitol]]&lt;&gt;"",COUNTIF($B$10:B177,B177),"")</f>
        <v/>
      </c>
      <c r="B177" s="23"/>
      <c r="C177" s="15"/>
      <c r="D177" s="7"/>
      <c r="E177" s="15"/>
      <c r="F177" s="16"/>
      <c r="G177" s="17"/>
      <c r="H177" s="18"/>
    </row>
    <row r="178" spans="1:8">
      <c r="A178" s="42" t="str">
        <f>IF(Tabel143[[#This Row],[Capitol]]&lt;&gt;"",COUNTIF($B$10:B178,B178),"")</f>
        <v/>
      </c>
      <c r="B178" s="23"/>
      <c r="C178" s="15"/>
      <c r="D178" s="7"/>
      <c r="E178" s="15"/>
      <c r="F178" s="16"/>
      <c r="G178" s="17"/>
      <c r="H178" s="18"/>
    </row>
    <row r="179" spans="1:8">
      <c r="A179" s="42" t="str">
        <f>IF(Tabel143[[#This Row],[Capitol]]&lt;&gt;"",COUNTIF($B$10:B179,B179),"")</f>
        <v/>
      </c>
      <c r="B179" s="23"/>
      <c r="C179" s="15"/>
      <c r="D179" s="7"/>
      <c r="E179" s="15"/>
      <c r="F179" s="16"/>
      <c r="G179" s="17"/>
      <c r="H179" s="18"/>
    </row>
    <row r="180" spans="1:8">
      <c r="A180" s="42" t="str">
        <f>IF(Tabel143[[#This Row],[Capitol]]&lt;&gt;"",COUNTIF($B$10:B180,B180),"")</f>
        <v/>
      </c>
      <c r="B180" s="23"/>
      <c r="C180" s="15"/>
      <c r="D180" s="7"/>
      <c r="E180" s="15"/>
      <c r="F180" s="16"/>
      <c r="G180" s="17"/>
      <c r="H180" s="18"/>
    </row>
    <row r="181" spans="1:8">
      <c r="A181" s="42" t="str">
        <f>IF(Tabel143[[#This Row],[Capitol]]&lt;&gt;"",COUNTIF($B$10:B181,B181),"")</f>
        <v/>
      </c>
      <c r="B181" s="23"/>
      <c r="C181" s="15"/>
      <c r="D181" s="7"/>
      <c r="E181" s="15"/>
      <c r="F181" s="16"/>
      <c r="G181" s="17"/>
      <c r="H181" s="18"/>
    </row>
    <row r="182" spans="1:8">
      <c r="A182" s="42" t="str">
        <f>IF(Tabel143[[#This Row],[Capitol]]&lt;&gt;"",COUNTIF($B$10:B182,B182),"")</f>
        <v/>
      </c>
      <c r="B182" s="23"/>
      <c r="C182" s="15"/>
      <c r="D182" s="7"/>
      <c r="E182" s="15"/>
      <c r="F182" s="16"/>
      <c r="G182" s="17"/>
      <c r="H182" s="18"/>
    </row>
    <row r="183" spans="1:8">
      <c r="A183" s="42" t="str">
        <f>IF(Tabel143[[#This Row],[Capitol]]&lt;&gt;"",COUNTIF($B$10:B183,B183),"")</f>
        <v/>
      </c>
      <c r="B183" s="23"/>
      <c r="C183" s="15"/>
      <c r="D183" s="7"/>
      <c r="E183" s="15"/>
      <c r="F183" s="16"/>
      <c r="G183" s="17"/>
      <c r="H183" s="18"/>
    </row>
    <row r="184" spans="1:8">
      <c r="A184" s="42" t="str">
        <f>IF(Tabel143[[#This Row],[Capitol]]&lt;&gt;"",COUNTIF($B$10:B184,B184),"")</f>
        <v/>
      </c>
      <c r="B184" s="23"/>
      <c r="C184" s="15"/>
      <c r="D184" s="7"/>
      <c r="E184" s="15"/>
      <c r="F184" s="16"/>
      <c r="G184" s="17"/>
      <c r="H184" s="18"/>
    </row>
    <row r="185" spans="1:8">
      <c r="A185" s="42" t="str">
        <f>IF(Tabel143[[#This Row],[Capitol]]&lt;&gt;"",COUNTIF($B$10:B185,B185),"")</f>
        <v/>
      </c>
      <c r="B185" s="23"/>
      <c r="C185" s="15"/>
      <c r="D185" s="7"/>
      <c r="E185" s="15"/>
      <c r="F185" s="16"/>
      <c r="G185" s="17"/>
      <c r="H185" s="18"/>
    </row>
    <row r="186" spans="1:8">
      <c r="A186" s="42" t="str">
        <f>IF(Tabel143[[#This Row],[Capitol]]&lt;&gt;"",COUNTIF($B$10:B186,B186),"")</f>
        <v/>
      </c>
      <c r="B186" s="23"/>
      <c r="C186" s="15"/>
      <c r="D186" s="7"/>
      <c r="E186" s="15"/>
      <c r="F186" s="16"/>
      <c r="G186" s="17"/>
      <c r="H186" s="18"/>
    </row>
    <row r="187" spans="1:8">
      <c r="A187" s="42" t="str">
        <f>IF(Tabel143[[#This Row],[Capitol]]&lt;&gt;"",COUNTIF($B$10:B187,B187),"")</f>
        <v/>
      </c>
      <c r="B187" s="23"/>
      <c r="C187" s="15"/>
      <c r="D187" s="7"/>
      <c r="E187" s="15"/>
      <c r="F187" s="16"/>
      <c r="G187" s="17"/>
      <c r="H187" s="18"/>
    </row>
    <row r="188" spans="1:8">
      <c r="A188" s="42" t="str">
        <f>IF(Tabel143[[#This Row],[Capitol]]&lt;&gt;"",COUNTIF($B$10:B188,B188),"")</f>
        <v/>
      </c>
      <c r="B188" s="23"/>
      <c r="C188" s="15"/>
      <c r="D188" s="7"/>
      <c r="E188" s="15"/>
      <c r="F188" s="16"/>
      <c r="G188" s="17"/>
      <c r="H188" s="18"/>
    </row>
    <row r="189" spans="1:8">
      <c r="A189" s="42" t="str">
        <f>IF(Tabel143[[#This Row],[Capitol]]&lt;&gt;"",COUNTIF($B$10:B189,B189),"")</f>
        <v/>
      </c>
      <c r="B189" s="23"/>
      <c r="C189" s="15"/>
      <c r="D189" s="7"/>
      <c r="E189" s="15"/>
      <c r="F189" s="16"/>
      <c r="G189" s="17"/>
      <c r="H189" s="18"/>
    </row>
    <row r="190" spans="1:8">
      <c r="A190" s="42" t="str">
        <f>IF(Tabel143[[#This Row],[Capitol]]&lt;&gt;"",COUNTIF($B$10:B190,B190),"")</f>
        <v/>
      </c>
      <c r="B190" s="23"/>
      <c r="C190" s="15"/>
      <c r="D190" s="7"/>
      <c r="E190" s="15"/>
      <c r="F190" s="16"/>
      <c r="G190" s="17"/>
      <c r="H190" s="18"/>
    </row>
    <row r="191" spans="1:8">
      <c r="A191" s="42" t="str">
        <f>IF(Tabel143[[#This Row],[Capitol]]&lt;&gt;"",COUNTIF($B$10:B191,B191),"")</f>
        <v/>
      </c>
      <c r="B191" s="23"/>
      <c r="C191" s="15"/>
      <c r="D191" s="7"/>
      <c r="E191" s="15"/>
      <c r="F191" s="16"/>
      <c r="G191" s="17"/>
      <c r="H191" s="18"/>
    </row>
    <row r="192" spans="1:8">
      <c r="A192" s="42" t="str">
        <f>IF(Tabel143[[#This Row],[Capitol]]&lt;&gt;"",COUNTIF($B$10:B192,B192),"")</f>
        <v/>
      </c>
      <c r="B192" s="23"/>
      <c r="C192" s="15"/>
      <c r="D192" s="7"/>
      <c r="E192" s="15"/>
      <c r="F192" s="16"/>
      <c r="G192" s="17"/>
      <c r="H192" s="18"/>
    </row>
    <row r="193" spans="1:8">
      <c r="A193" s="42" t="str">
        <f>IF(Tabel143[[#This Row],[Capitol]]&lt;&gt;"",COUNTIF($B$10:B193,B193),"")</f>
        <v/>
      </c>
      <c r="B193" s="23"/>
      <c r="C193" s="15"/>
      <c r="D193" s="7"/>
      <c r="E193" s="15"/>
      <c r="F193" s="16"/>
      <c r="G193" s="17"/>
      <c r="H193" s="18"/>
    </row>
    <row r="194" spans="1:8">
      <c r="A194" s="42" t="str">
        <f>IF(Tabel143[[#This Row],[Capitol]]&lt;&gt;"",COUNTIF($B$10:B194,B194),"")</f>
        <v/>
      </c>
      <c r="B194" s="23"/>
      <c r="C194" s="15"/>
      <c r="D194" s="7"/>
      <c r="E194" s="15"/>
      <c r="F194" s="16"/>
      <c r="G194" s="17"/>
      <c r="H194" s="18"/>
    </row>
    <row r="195" spans="1:8">
      <c r="A195" s="42" t="str">
        <f>IF(Tabel143[[#This Row],[Capitol]]&lt;&gt;"",COUNTIF($B$10:B195,B195),"")</f>
        <v/>
      </c>
      <c r="B195" s="23"/>
      <c r="C195" s="15"/>
      <c r="D195" s="7"/>
      <c r="E195" s="15"/>
      <c r="F195" s="16"/>
      <c r="G195" s="17"/>
      <c r="H195" s="18"/>
    </row>
    <row r="196" spans="1:8">
      <c r="A196" s="42" t="str">
        <f>IF(Tabel143[[#This Row],[Capitol]]&lt;&gt;"",COUNTIF($B$10:B196,B196),"")</f>
        <v/>
      </c>
      <c r="B196" s="23"/>
      <c r="C196" s="15"/>
      <c r="D196" s="7"/>
      <c r="E196" s="15"/>
      <c r="F196" s="16"/>
      <c r="G196" s="17"/>
      <c r="H196" s="18"/>
    </row>
    <row r="197" spans="1:8">
      <c r="A197" s="42" t="str">
        <f>IF(Tabel143[[#This Row],[Capitol]]&lt;&gt;"",COUNTIF($B$10:B197,B197),"")</f>
        <v/>
      </c>
      <c r="B197" s="23"/>
      <c r="C197" s="15"/>
      <c r="D197" s="7"/>
      <c r="E197" s="15"/>
      <c r="F197" s="16"/>
      <c r="G197" s="17"/>
      <c r="H197" s="18"/>
    </row>
    <row r="198" spans="1:8">
      <c r="A198" s="42" t="str">
        <f>IF(Tabel143[[#This Row],[Capitol]]&lt;&gt;"",COUNTIF($B$10:B198,B198),"")</f>
        <v/>
      </c>
      <c r="B198" s="23"/>
      <c r="C198" s="15"/>
      <c r="D198" s="7"/>
      <c r="E198" s="15"/>
      <c r="F198" s="16"/>
      <c r="G198" s="17"/>
      <c r="H198" s="18"/>
    </row>
    <row r="199" spans="1:8">
      <c r="A199" s="42" t="str">
        <f>IF(Tabel143[[#This Row],[Capitol]]&lt;&gt;"",COUNTIF($B$10:B199,B199),"")</f>
        <v/>
      </c>
      <c r="B199" s="23"/>
      <c r="C199" s="15"/>
      <c r="D199" s="7"/>
      <c r="E199" s="15"/>
      <c r="F199" s="16"/>
      <c r="G199" s="17"/>
      <c r="H199" s="18"/>
    </row>
    <row r="200" spans="1:8">
      <c r="A200" s="42" t="str">
        <f>IF(Tabel143[[#This Row],[Capitol]]&lt;&gt;"",COUNTIF($B$10:B200,B200),"")</f>
        <v/>
      </c>
      <c r="B200" s="23"/>
      <c r="C200" s="15"/>
      <c r="D200" s="7"/>
      <c r="E200" s="15"/>
      <c r="F200" s="16"/>
      <c r="G200" s="17"/>
      <c r="H200" s="18"/>
    </row>
    <row r="201" spans="1:8">
      <c r="A201" s="42" t="str">
        <f>IF(Tabel143[[#This Row],[Capitol]]&lt;&gt;"",COUNTIF($B$10:B201,B201),"")</f>
        <v/>
      </c>
      <c r="B201" s="23"/>
      <c r="C201" s="15"/>
      <c r="D201" s="7"/>
      <c r="E201" s="15"/>
      <c r="F201" s="16"/>
      <c r="G201" s="17"/>
      <c r="H201" s="18"/>
    </row>
    <row r="202" spans="1:8">
      <c r="A202" s="42" t="str">
        <f>IF(Tabel143[[#This Row],[Capitol]]&lt;&gt;"",COUNTIF($B$10:B202,B202),"")</f>
        <v/>
      </c>
      <c r="B202" s="23"/>
      <c r="C202" s="15"/>
      <c r="D202" s="7"/>
      <c r="E202" s="15"/>
      <c r="F202" s="16"/>
      <c r="G202" s="17"/>
      <c r="H202" s="18"/>
    </row>
    <row r="203" spans="1:8">
      <c r="A203" s="42" t="str">
        <f>IF(Tabel143[[#This Row],[Capitol]]&lt;&gt;"",COUNTIF($B$10:B203,B203),"")</f>
        <v/>
      </c>
      <c r="B203" s="23"/>
      <c r="C203" s="15"/>
      <c r="D203" s="7"/>
      <c r="E203" s="15"/>
      <c r="F203" s="16"/>
      <c r="G203" s="17"/>
      <c r="H203" s="18"/>
    </row>
    <row r="204" spans="1:8">
      <c r="A204" s="42" t="str">
        <f>IF(Tabel143[[#This Row],[Capitol]]&lt;&gt;"",COUNTIF($B$10:B204,B204),"")</f>
        <v/>
      </c>
      <c r="B204" s="23"/>
      <c r="C204" s="15"/>
      <c r="D204" s="7"/>
      <c r="E204" s="15"/>
      <c r="F204" s="16"/>
      <c r="G204" s="17"/>
      <c r="H204" s="18"/>
    </row>
    <row r="205" spans="1:8">
      <c r="A205" s="42" t="str">
        <f>IF(Tabel143[[#This Row],[Capitol]]&lt;&gt;"",COUNTIF($B$10:B205,B205),"")</f>
        <v/>
      </c>
      <c r="B205" s="23"/>
      <c r="C205" s="15"/>
      <c r="D205" s="7"/>
      <c r="E205" s="15"/>
      <c r="F205" s="16"/>
      <c r="G205" s="17"/>
      <c r="H205" s="18"/>
    </row>
    <row r="206" spans="1:8">
      <c r="A206" s="42" t="str">
        <f>IF(Tabel143[[#This Row],[Capitol]]&lt;&gt;"",COUNTIF($B$10:B206,B206),"")</f>
        <v/>
      </c>
      <c r="B206" s="23"/>
      <c r="C206" s="15"/>
      <c r="D206" s="7"/>
      <c r="E206" s="15"/>
      <c r="F206" s="16"/>
      <c r="G206" s="17"/>
      <c r="H206" s="18"/>
    </row>
    <row r="207" spans="1:8">
      <c r="A207" s="42" t="str">
        <f>IF(Tabel143[[#This Row],[Capitol]]&lt;&gt;"",COUNTIF($B$10:B207,B207),"")</f>
        <v/>
      </c>
      <c r="B207" s="23"/>
      <c r="C207" s="15"/>
      <c r="D207" s="7"/>
      <c r="E207" s="15"/>
      <c r="F207" s="16"/>
      <c r="G207" s="17"/>
      <c r="H207" s="18"/>
    </row>
    <row r="208" spans="1:8">
      <c r="A208" s="42" t="str">
        <f>IF(Tabel143[[#This Row],[Capitol]]&lt;&gt;"",COUNTIF($B$10:B208,B208),"")</f>
        <v/>
      </c>
      <c r="B208" s="23"/>
      <c r="C208" s="15"/>
      <c r="D208" s="7"/>
      <c r="E208" s="15"/>
      <c r="F208" s="16"/>
      <c r="G208" s="17"/>
      <c r="H208" s="18"/>
    </row>
    <row r="209" spans="1:8">
      <c r="A209" s="42" t="str">
        <f>IF(Tabel143[[#This Row],[Capitol]]&lt;&gt;"",COUNTIF($B$10:B209,B209),"")</f>
        <v/>
      </c>
      <c r="B209" s="23"/>
      <c r="C209" s="15"/>
      <c r="D209" s="7"/>
      <c r="E209" s="15"/>
      <c r="F209" s="16"/>
      <c r="G209" s="17"/>
      <c r="H209" s="18"/>
    </row>
    <row r="210" spans="1:8">
      <c r="A210" s="42" t="str">
        <f>IF(Tabel143[[#This Row],[Capitol]]&lt;&gt;"",COUNTIF($B$10:B210,B210),"")</f>
        <v/>
      </c>
      <c r="B210" s="23"/>
      <c r="C210" s="15"/>
      <c r="D210" s="7"/>
      <c r="E210" s="15"/>
      <c r="F210" s="16"/>
      <c r="G210" s="17"/>
      <c r="H210" s="18"/>
    </row>
    <row r="211" spans="1:8">
      <c r="A211" s="42" t="str">
        <f>IF(Tabel143[[#This Row],[Capitol]]&lt;&gt;"",COUNTIF($B$10:B211,B211),"")</f>
        <v/>
      </c>
      <c r="B211" s="23"/>
      <c r="C211" s="15"/>
      <c r="D211" s="7"/>
      <c r="E211" s="15"/>
      <c r="F211" s="16"/>
      <c r="G211" s="17"/>
      <c r="H211" s="18"/>
    </row>
    <row r="212" spans="1:8">
      <c r="A212" s="42" t="str">
        <f>IF(Tabel143[[#This Row],[Capitol]]&lt;&gt;"",COUNTIF($B$10:B212,B212),"")</f>
        <v/>
      </c>
      <c r="B212" s="23"/>
      <c r="C212" s="15"/>
      <c r="D212" s="7"/>
      <c r="E212" s="15"/>
      <c r="F212" s="16"/>
      <c r="G212" s="17"/>
      <c r="H212" s="18"/>
    </row>
    <row r="213" spans="1:8">
      <c r="A213" s="42" t="str">
        <f>IF(Tabel143[[#This Row],[Capitol]]&lt;&gt;"",COUNTIF($B$10:B213,B213),"")</f>
        <v/>
      </c>
      <c r="B213" s="23"/>
      <c r="C213" s="15"/>
      <c r="D213" s="7"/>
      <c r="E213" s="15"/>
      <c r="F213" s="16"/>
      <c r="G213" s="17"/>
      <c r="H213" s="18"/>
    </row>
    <row r="214" spans="1:8">
      <c r="A214" s="42" t="str">
        <f>IF(Tabel143[[#This Row],[Capitol]]&lt;&gt;"",COUNTIF($B$10:B214,B214),"")</f>
        <v/>
      </c>
      <c r="B214" s="23"/>
      <c r="C214" s="15"/>
      <c r="D214" s="7"/>
      <c r="E214" s="15"/>
      <c r="F214" s="16"/>
      <c r="G214" s="17"/>
      <c r="H214" s="18"/>
    </row>
    <row r="215" spans="1:8">
      <c r="A215" s="42" t="str">
        <f>IF(Tabel143[[#This Row],[Capitol]]&lt;&gt;"",COUNTIF($B$10:B215,B215),"")</f>
        <v/>
      </c>
      <c r="B215" s="23"/>
      <c r="C215" s="15"/>
      <c r="D215" s="7"/>
      <c r="E215" s="15"/>
      <c r="F215" s="16"/>
      <c r="G215" s="17"/>
      <c r="H215" s="18"/>
    </row>
    <row r="216" spans="1:8">
      <c r="A216" s="42" t="str">
        <f>IF(Tabel143[[#This Row],[Capitol]]&lt;&gt;"",COUNTIF($B$10:B216,B216),"")</f>
        <v/>
      </c>
      <c r="B216" s="23"/>
      <c r="C216" s="15"/>
      <c r="D216" s="7"/>
      <c r="E216" s="15"/>
      <c r="F216" s="16"/>
      <c r="G216" s="17"/>
      <c r="H216" s="18"/>
    </row>
    <row r="217" spans="1:8">
      <c r="A217" s="42" t="str">
        <f>IF(Tabel143[[#This Row],[Capitol]]&lt;&gt;"",COUNTIF($B$10:B217,B217),"")</f>
        <v/>
      </c>
      <c r="B217" s="23"/>
      <c r="C217" s="15"/>
      <c r="D217" s="7"/>
      <c r="E217" s="15"/>
      <c r="F217" s="16"/>
      <c r="G217" s="17"/>
      <c r="H217" s="18"/>
    </row>
    <row r="218" spans="1:8">
      <c r="A218" s="42" t="str">
        <f>IF(Tabel143[[#This Row],[Capitol]]&lt;&gt;"",COUNTIF($B$10:B218,B218),"")</f>
        <v/>
      </c>
      <c r="B218" s="23"/>
      <c r="C218" s="15"/>
      <c r="D218" s="7"/>
      <c r="E218" s="15"/>
      <c r="F218" s="16"/>
      <c r="G218" s="17"/>
      <c r="H218" s="18"/>
    </row>
    <row r="219" spans="1:8">
      <c r="A219" s="42" t="str">
        <f>IF(Tabel143[[#This Row],[Capitol]]&lt;&gt;"",COUNTIF($B$10:B219,B219),"")</f>
        <v/>
      </c>
      <c r="B219" s="23"/>
      <c r="C219" s="15"/>
      <c r="D219" s="7"/>
      <c r="E219" s="15"/>
      <c r="F219" s="16"/>
      <c r="G219" s="17"/>
      <c r="H219" s="18"/>
    </row>
    <row r="220" spans="1:8">
      <c r="A220" s="42" t="str">
        <f>IF(Tabel143[[#This Row],[Capitol]]&lt;&gt;"",COUNTIF($B$10:B220,B220),"")</f>
        <v/>
      </c>
      <c r="B220" s="23"/>
      <c r="C220" s="15"/>
      <c r="D220" s="7"/>
      <c r="E220" s="15"/>
      <c r="F220" s="16"/>
      <c r="G220" s="17"/>
      <c r="H220" s="18"/>
    </row>
    <row r="221" spans="1:8">
      <c r="A221" s="42" t="str">
        <f>IF(Tabel143[[#This Row],[Capitol]]&lt;&gt;"",COUNTIF($B$10:B221,B221),"")</f>
        <v/>
      </c>
      <c r="B221" s="23"/>
      <c r="C221" s="15"/>
      <c r="D221" s="7"/>
      <c r="E221" s="15"/>
      <c r="F221" s="16"/>
      <c r="G221" s="17"/>
      <c r="H221" s="18"/>
    </row>
    <row r="222" spans="1:8">
      <c r="A222" s="42" t="str">
        <f>IF(Tabel143[[#This Row],[Capitol]]&lt;&gt;"",COUNTIF($B$10:B222,B222),"")</f>
        <v/>
      </c>
      <c r="B222" s="23"/>
      <c r="C222" s="15"/>
      <c r="D222" s="7"/>
      <c r="E222" s="15"/>
      <c r="F222" s="16"/>
      <c r="G222" s="17"/>
      <c r="H222" s="18"/>
    </row>
    <row r="223" spans="1:8">
      <c r="A223" s="42" t="str">
        <f>IF(Tabel143[[#This Row],[Capitol]]&lt;&gt;"",COUNTIF($B$10:B223,B223),"")</f>
        <v/>
      </c>
      <c r="B223" s="23"/>
      <c r="C223" s="15"/>
      <c r="D223" s="7"/>
      <c r="E223" s="15"/>
      <c r="F223" s="16"/>
      <c r="G223" s="17"/>
      <c r="H223" s="18"/>
    </row>
    <row r="224" spans="1:8">
      <c r="A224" s="42" t="str">
        <f>IF(Tabel143[[#This Row],[Capitol]]&lt;&gt;"",COUNTIF($B$10:B224,B224),"")</f>
        <v/>
      </c>
      <c r="B224" s="23"/>
      <c r="C224" s="15"/>
      <c r="D224" s="7"/>
      <c r="E224" s="15"/>
      <c r="F224" s="16"/>
      <c r="G224" s="17"/>
      <c r="H224" s="18"/>
    </row>
    <row r="225" spans="1:8">
      <c r="A225" s="42" t="str">
        <f>IF(Tabel143[[#This Row],[Capitol]]&lt;&gt;"",COUNTIF($B$10:B225,B225),"")</f>
        <v/>
      </c>
      <c r="B225" s="23"/>
      <c r="C225" s="15"/>
      <c r="D225" s="7"/>
      <c r="E225" s="15"/>
      <c r="F225" s="16"/>
      <c r="G225" s="17"/>
      <c r="H225" s="18"/>
    </row>
    <row r="226" spans="1:8">
      <c r="A226" s="42" t="str">
        <f>IF(Tabel143[[#This Row],[Capitol]]&lt;&gt;"",COUNTIF($B$10:B226,B226),"")</f>
        <v/>
      </c>
      <c r="B226" s="23"/>
      <c r="C226" s="15"/>
      <c r="D226" s="7"/>
      <c r="E226" s="15"/>
      <c r="F226" s="16"/>
      <c r="G226" s="17"/>
      <c r="H226" s="18"/>
    </row>
    <row r="227" spans="1:8">
      <c r="A227" s="42" t="str">
        <f>IF(Tabel143[[#This Row],[Capitol]]&lt;&gt;"",COUNTIF($B$10:B227,B227),"")</f>
        <v/>
      </c>
      <c r="B227" s="23"/>
      <c r="C227" s="15"/>
      <c r="D227" s="7"/>
      <c r="E227" s="15"/>
      <c r="F227" s="16"/>
      <c r="G227" s="17"/>
      <c r="H227" s="18"/>
    </row>
    <row r="228" spans="1:8">
      <c r="A228" s="42" t="str">
        <f>IF(Tabel143[[#This Row],[Capitol]]&lt;&gt;"",COUNTIF($B$10:B228,B228),"")</f>
        <v/>
      </c>
      <c r="B228" s="23"/>
      <c r="C228" s="15"/>
      <c r="D228" s="7"/>
      <c r="E228" s="15"/>
      <c r="F228" s="16"/>
      <c r="G228" s="17"/>
      <c r="H228" s="18"/>
    </row>
    <row r="229" spans="1:8">
      <c r="A229" s="42" t="str">
        <f>IF(Tabel143[[#This Row],[Capitol]]&lt;&gt;"",COUNTIF($B$10:B229,B229),"")</f>
        <v/>
      </c>
      <c r="B229" s="23"/>
      <c r="C229" s="15"/>
      <c r="D229" s="7"/>
      <c r="E229" s="15"/>
      <c r="F229" s="16"/>
      <c r="G229" s="17"/>
      <c r="H229" s="18"/>
    </row>
    <row r="230" spans="1:8">
      <c r="A230" s="42" t="str">
        <f>IF(Tabel143[[#This Row],[Capitol]]&lt;&gt;"",COUNTIF($B$10:B230,B230),"")</f>
        <v/>
      </c>
      <c r="B230" s="23"/>
      <c r="C230" s="15"/>
      <c r="D230" s="7"/>
      <c r="E230" s="15"/>
      <c r="F230" s="16"/>
      <c r="G230" s="17"/>
      <c r="H230" s="18"/>
    </row>
    <row r="231" spans="1:8">
      <c r="A231" s="42" t="str">
        <f>IF(Tabel143[[#This Row],[Capitol]]&lt;&gt;"",COUNTIF($B$10:B231,B231),"")</f>
        <v/>
      </c>
      <c r="B231" s="23"/>
      <c r="C231" s="15"/>
      <c r="D231" s="7"/>
      <c r="E231" s="15"/>
      <c r="F231" s="16"/>
      <c r="G231" s="17"/>
      <c r="H231" s="18"/>
    </row>
    <row r="232" spans="1:8">
      <c r="A232" s="42" t="str">
        <f>IF(Tabel143[[#This Row],[Capitol]]&lt;&gt;"",COUNTIF($B$10:B232,B232),"")</f>
        <v/>
      </c>
      <c r="B232" s="23"/>
      <c r="C232" s="15"/>
      <c r="D232" s="7"/>
      <c r="E232" s="15"/>
      <c r="F232" s="16"/>
      <c r="G232" s="17"/>
      <c r="H232" s="18"/>
    </row>
    <row r="233" spans="1:8">
      <c r="A233" s="42" t="str">
        <f>IF(Tabel143[[#This Row],[Capitol]]&lt;&gt;"",COUNTIF($B$10:B233,B233),"")</f>
        <v/>
      </c>
      <c r="B233" s="23"/>
      <c r="C233" s="15"/>
      <c r="D233" s="7"/>
      <c r="E233" s="15"/>
      <c r="F233" s="16"/>
      <c r="G233" s="17"/>
      <c r="H233" s="18"/>
    </row>
    <row r="234" spans="1:8">
      <c r="A234" s="42" t="str">
        <f>IF(Tabel143[[#This Row],[Capitol]]&lt;&gt;"",COUNTIF($B$10:B234,B234),"")</f>
        <v/>
      </c>
      <c r="B234" s="23"/>
      <c r="C234" s="15"/>
      <c r="D234" s="7"/>
      <c r="E234" s="15"/>
      <c r="F234" s="16"/>
      <c r="G234" s="17"/>
      <c r="H234" s="18"/>
    </row>
    <row r="235" spans="1:8">
      <c r="A235" s="42" t="str">
        <f>IF(Tabel143[[#This Row],[Capitol]]&lt;&gt;"",COUNTIF($B$10:B235,B235),"")</f>
        <v/>
      </c>
      <c r="B235" s="23"/>
      <c r="C235" s="15"/>
      <c r="D235" s="7"/>
      <c r="E235" s="15"/>
      <c r="F235" s="16"/>
      <c r="G235" s="17"/>
      <c r="H235" s="18"/>
    </row>
    <row r="236" spans="1:8">
      <c r="A236" s="42" t="str">
        <f>IF(Tabel143[[#This Row],[Capitol]]&lt;&gt;"",COUNTIF($B$10:B236,B236),"")</f>
        <v/>
      </c>
      <c r="B236" s="23"/>
      <c r="C236" s="15"/>
      <c r="D236" s="7"/>
      <c r="E236" s="15"/>
      <c r="F236" s="16"/>
      <c r="G236" s="17"/>
      <c r="H236" s="18"/>
    </row>
    <row r="237" spans="1:8">
      <c r="A237" s="42" t="str">
        <f>IF(Tabel143[[#This Row],[Capitol]]&lt;&gt;"",COUNTIF($B$10:B237,B237),"")</f>
        <v/>
      </c>
      <c r="B237" s="23"/>
      <c r="C237" s="15"/>
      <c r="D237" s="7"/>
      <c r="E237" s="15"/>
      <c r="F237" s="16"/>
      <c r="G237" s="17"/>
      <c r="H237" s="18"/>
    </row>
    <row r="238" spans="1:8">
      <c r="A238" s="42" t="str">
        <f>IF(Tabel143[[#This Row],[Capitol]]&lt;&gt;"",COUNTIF($B$10:B238,B238),"")</f>
        <v/>
      </c>
      <c r="B238" s="23"/>
      <c r="C238" s="15"/>
      <c r="D238" s="7"/>
      <c r="E238" s="15"/>
      <c r="F238" s="16"/>
      <c r="G238" s="17"/>
      <c r="H238" s="18"/>
    </row>
    <row r="239" spans="1:8">
      <c r="A239" s="42" t="str">
        <f>IF(Tabel143[[#This Row],[Capitol]]&lt;&gt;"",COUNTIF($B$10:B239,B239),"")</f>
        <v/>
      </c>
      <c r="B239" s="23"/>
      <c r="C239" s="15"/>
      <c r="D239" s="7"/>
      <c r="E239" s="15"/>
      <c r="F239" s="16"/>
      <c r="G239" s="17"/>
      <c r="H239" s="18"/>
    </row>
    <row r="240" spans="1:8">
      <c r="A240" s="42" t="str">
        <f>IF(Tabel143[[#This Row],[Capitol]]&lt;&gt;"",COUNTIF($B$10:B240,B240),"")</f>
        <v/>
      </c>
      <c r="B240" s="23"/>
      <c r="C240" s="15"/>
      <c r="D240" s="7"/>
      <c r="E240" s="15"/>
      <c r="F240" s="16"/>
      <c r="G240" s="17"/>
      <c r="H240" s="18"/>
    </row>
    <row r="241" spans="1:8">
      <c r="A241" s="42" t="str">
        <f>IF(Tabel143[[#This Row],[Capitol]]&lt;&gt;"",COUNTIF($B$10:B241,B241),"")</f>
        <v/>
      </c>
      <c r="B241" s="23"/>
      <c r="C241" s="15"/>
      <c r="D241" s="7"/>
      <c r="E241" s="15"/>
      <c r="F241" s="16"/>
      <c r="G241" s="17"/>
      <c r="H241" s="18"/>
    </row>
    <row r="242" spans="1:8">
      <c r="A242" s="42" t="str">
        <f>IF(Tabel143[[#This Row],[Capitol]]&lt;&gt;"",COUNTIF($B$10:B242,B242),"")</f>
        <v/>
      </c>
      <c r="B242" s="23"/>
      <c r="C242" s="15"/>
      <c r="D242" s="7"/>
      <c r="E242" s="15"/>
      <c r="F242" s="16"/>
      <c r="G242" s="17"/>
      <c r="H242" s="18"/>
    </row>
    <row r="243" spans="1:8">
      <c r="A243" s="42" t="str">
        <f>IF(Tabel143[[#This Row],[Capitol]]&lt;&gt;"",COUNTIF($B$10:B243,B243),"")</f>
        <v/>
      </c>
      <c r="B243" s="23"/>
      <c r="C243" s="15"/>
      <c r="D243" s="7"/>
      <c r="E243" s="15"/>
      <c r="F243" s="16"/>
      <c r="G243" s="17"/>
      <c r="H243" s="18"/>
    </row>
    <row r="244" spans="1:8">
      <c r="A244" s="42" t="str">
        <f>IF(Tabel143[[#This Row],[Capitol]]&lt;&gt;"",COUNTIF($B$10:B244,B244),"")</f>
        <v/>
      </c>
      <c r="B244" s="23"/>
      <c r="C244" s="15"/>
      <c r="D244" s="7"/>
      <c r="E244" s="15"/>
      <c r="F244" s="16"/>
      <c r="G244" s="17"/>
      <c r="H244" s="18"/>
    </row>
    <row r="245" spans="1:8">
      <c r="A245" s="42" t="str">
        <f>IF(Tabel143[[#This Row],[Capitol]]&lt;&gt;"",COUNTIF($B$10:B245,B245),"")</f>
        <v/>
      </c>
      <c r="B245" s="23"/>
      <c r="C245" s="15"/>
      <c r="D245" s="7"/>
      <c r="E245" s="15"/>
      <c r="F245" s="16"/>
      <c r="G245" s="17"/>
      <c r="H245" s="18"/>
    </row>
    <row r="246" spans="1:8">
      <c r="A246" s="42" t="str">
        <f>IF(Tabel143[[#This Row],[Capitol]]&lt;&gt;"",COUNTIF($B$10:B246,B246),"")</f>
        <v/>
      </c>
      <c r="B246" s="23"/>
      <c r="C246" s="15"/>
      <c r="D246" s="7"/>
      <c r="E246" s="15"/>
      <c r="F246" s="16"/>
      <c r="G246" s="17"/>
      <c r="H246" s="18"/>
    </row>
    <row r="247" spans="1:8">
      <c r="A247" s="42" t="str">
        <f>IF(Tabel143[[#This Row],[Capitol]]&lt;&gt;"",COUNTIF($B$10:B247,B247),"")</f>
        <v/>
      </c>
      <c r="B247" s="23"/>
      <c r="C247" s="15"/>
      <c r="D247" s="7"/>
      <c r="E247" s="15"/>
      <c r="F247" s="16"/>
      <c r="G247" s="17"/>
      <c r="H247" s="18"/>
    </row>
    <row r="248" spans="1:8">
      <c r="A248" s="42" t="str">
        <f>IF(Tabel143[[#This Row],[Capitol]]&lt;&gt;"",COUNTIF($B$10:B248,B248),"")</f>
        <v/>
      </c>
      <c r="B248" s="23"/>
      <c r="C248" s="15"/>
      <c r="D248" s="7"/>
      <c r="E248" s="15"/>
      <c r="F248" s="16"/>
      <c r="G248" s="17"/>
      <c r="H248" s="18"/>
    </row>
    <row r="249" spans="1:8">
      <c r="A249" s="42" t="str">
        <f>IF(Tabel143[[#This Row],[Capitol]]&lt;&gt;"",COUNTIF($B$10:B249,B249),"")</f>
        <v/>
      </c>
      <c r="B249" s="23"/>
      <c r="C249" s="15"/>
      <c r="D249" s="7"/>
      <c r="E249" s="15"/>
      <c r="F249" s="16"/>
      <c r="G249" s="17"/>
      <c r="H249" s="18"/>
    </row>
    <row r="250" spans="1:8">
      <c r="A250" s="42" t="str">
        <f>IF(Tabel143[[#This Row],[Capitol]]&lt;&gt;"",COUNTIF($B$10:B250,B250),"")</f>
        <v/>
      </c>
      <c r="B250" s="23"/>
      <c r="C250" s="15"/>
      <c r="D250" s="7"/>
      <c r="E250" s="15"/>
      <c r="F250" s="16"/>
      <c r="G250" s="17"/>
      <c r="H250" s="18"/>
    </row>
    <row r="251" spans="1:8">
      <c r="A251" s="42" t="str">
        <f>IF(Tabel143[[#This Row],[Capitol]]&lt;&gt;"",COUNTIF($B$10:B251,B251),"")</f>
        <v/>
      </c>
      <c r="B251" s="23"/>
      <c r="C251" s="15"/>
      <c r="D251" s="7"/>
      <c r="E251" s="15"/>
      <c r="F251" s="16"/>
      <c r="G251" s="17"/>
      <c r="H251" s="18"/>
    </row>
    <row r="252" spans="1:8">
      <c r="A252" s="42" t="str">
        <f>IF(Tabel143[[#This Row],[Capitol]]&lt;&gt;"",COUNTIF($B$10:B252,B252),"")</f>
        <v/>
      </c>
      <c r="B252" s="23"/>
      <c r="C252" s="15"/>
      <c r="D252" s="7"/>
      <c r="E252" s="15"/>
      <c r="F252" s="16"/>
      <c r="G252" s="17"/>
      <c r="H252" s="18"/>
    </row>
    <row r="253" spans="1:8">
      <c r="A253" s="42" t="str">
        <f>IF(Tabel143[[#This Row],[Capitol]]&lt;&gt;"",COUNTIF($B$10:B253,B253),"")</f>
        <v/>
      </c>
      <c r="B253" s="23"/>
      <c r="C253" s="15"/>
      <c r="D253" s="7"/>
      <c r="E253" s="15"/>
      <c r="F253" s="16"/>
      <c r="G253" s="17"/>
      <c r="H253" s="18"/>
    </row>
    <row r="254" spans="1:8">
      <c r="A254" s="42" t="str">
        <f>IF(Tabel143[[#This Row],[Capitol]]&lt;&gt;"",COUNTIF($B$10:B254,B254),"")</f>
        <v/>
      </c>
      <c r="B254" s="23"/>
      <c r="C254" s="15"/>
      <c r="D254" s="7"/>
      <c r="E254" s="15"/>
      <c r="F254" s="16"/>
      <c r="G254" s="17"/>
      <c r="H254" s="18"/>
    </row>
    <row r="255" spans="1:8">
      <c r="A255" s="42" t="str">
        <f>IF(Tabel143[[#This Row],[Capitol]]&lt;&gt;"",COUNTIF($B$10:B255,B255),"")</f>
        <v/>
      </c>
      <c r="B255" s="23"/>
      <c r="C255" s="15"/>
      <c r="D255" s="7"/>
      <c r="E255" s="15"/>
      <c r="F255" s="16"/>
      <c r="G255" s="17"/>
      <c r="H255" s="18"/>
    </row>
    <row r="256" spans="1:8">
      <c r="A256" s="42" t="str">
        <f>IF(Tabel143[[#This Row],[Capitol]]&lt;&gt;"",COUNTIF($B$10:B256,B256),"")</f>
        <v/>
      </c>
      <c r="B256" s="23"/>
      <c r="C256" s="15"/>
      <c r="D256" s="7"/>
      <c r="E256" s="15"/>
      <c r="F256" s="16"/>
      <c r="G256" s="17"/>
      <c r="H256" s="18"/>
    </row>
    <row r="257" spans="1:8">
      <c r="A257" s="42" t="str">
        <f>IF(Tabel143[[#This Row],[Capitol]]&lt;&gt;"",COUNTIF($B$10:B257,B257),"")</f>
        <v/>
      </c>
      <c r="B257" s="23"/>
      <c r="C257" s="15"/>
      <c r="D257" s="7"/>
      <c r="E257" s="15"/>
      <c r="F257" s="16"/>
      <c r="G257" s="17"/>
      <c r="H257" s="18"/>
    </row>
    <row r="258" spans="1:8">
      <c r="A258" s="42" t="str">
        <f>IF(Tabel143[[#This Row],[Capitol]]&lt;&gt;"",COUNTIF($B$10:B258,B258),"")</f>
        <v/>
      </c>
      <c r="B258" s="23"/>
      <c r="C258" s="15"/>
      <c r="D258" s="7"/>
      <c r="E258" s="15"/>
      <c r="F258" s="16"/>
      <c r="G258" s="17"/>
      <c r="H258" s="18"/>
    </row>
    <row r="259" spans="1:8">
      <c r="A259" s="42" t="str">
        <f>IF(Tabel143[[#This Row],[Capitol]]&lt;&gt;"",COUNTIF($B$10:B259,B259),"")</f>
        <v/>
      </c>
      <c r="B259" s="23"/>
      <c r="C259" s="15"/>
      <c r="D259" s="7"/>
      <c r="E259" s="15"/>
      <c r="F259" s="16"/>
      <c r="G259" s="17"/>
      <c r="H259" s="18"/>
    </row>
    <row r="260" spans="1:8">
      <c r="A260" s="42" t="str">
        <f>IF(Tabel143[[#This Row],[Capitol]]&lt;&gt;"",COUNTIF($B$10:B260,B260),"")</f>
        <v/>
      </c>
      <c r="B260" s="23"/>
      <c r="C260" s="15"/>
      <c r="D260" s="7"/>
      <c r="E260" s="15"/>
      <c r="F260" s="16"/>
      <c r="G260" s="17"/>
      <c r="H260" s="18"/>
    </row>
    <row r="261" spans="1:8">
      <c r="A261" s="42" t="str">
        <f>IF(Tabel143[[#This Row],[Capitol]]&lt;&gt;"",COUNTIF($B$10:B261,B261),"")</f>
        <v/>
      </c>
      <c r="B261" s="23"/>
      <c r="C261" s="15"/>
      <c r="D261" s="7"/>
      <c r="E261" s="15"/>
      <c r="F261" s="16"/>
      <c r="G261" s="17"/>
      <c r="H261" s="18"/>
    </row>
    <row r="262" spans="1:8">
      <c r="A262" s="42" t="str">
        <f>IF(Tabel143[[#This Row],[Capitol]]&lt;&gt;"",COUNTIF($B$10:B262,B262),"")</f>
        <v/>
      </c>
      <c r="B262" s="23"/>
      <c r="C262" s="15"/>
      <c r="D262" s="7"/>
      <c r="E262" s="15"/>
      <c r="F262" s="16"/>
      <c r="G262" s="17"/>
      <c r="H262" s="18"/>
    </row>
    <row r="263" spans="1:8">
      <c r="A263" s="42" t="str">
        <f>IF(Tabel143[[#This Row],[Capitol]]&lt;&gt;"",COUNTIF($B$10:B263,B263),"")</f>
        <v/>
      </c>
      <c r="B263" s="23"/>
      <c r="C263" s="15"/>
      <c r="D263" s="7"/>
      <c r="E263" s="15"/>
      <c r="F263" s="16"/>
      <c r="G263" s="17"/>
      <c r="H263" s="18"/>
    </row>
    <row r="264" spans="1:8">
      <c r="A264" s="42" t="str">
        <f>IF(Tabel143[[#This Row],[Capitol]]&lt;&gt;"",COUNTIF($B$10:B264,B264),"")</f>
        <v/>
      </c>
      <c r="B264" s="23"/>
      <c r="C264" s="15"/>
      <c r="D264" s="7"/>
      <c r="E264" s="15"/>
      <c r="F264" s="16"/>
      <c r="G264" s="17"/>
      <c r="H264" s="18"/>
    </row>
    <row r="265" spans="1:8">
      <c r="A265" s="42" t="str">
        <f>IF(Tabel143[[#This Row],[Capitol]]&lt;&gt;"",COUNTIF($B$10:B265,B265),"")</f>
        <v/>
      </c>
      <c r="B265" s="23"/>
      <c r="C265" s="15"/>
      <c r="D265" s="7"/>
      <c r="E265" s="15"/>
      <c r="F265" s="16"/>
      <c r="G265" s="17"/>
      <c r="H265" s="18"/>
    </row>
    <row r="266" spans="1:8">
      <c r="A266" s="42" t="str">
        <f>IF(Tabel143[[#This Row],[Capitol]]&lt;&gt;"",COUNTIF($B$10:B266,B266),"")</f>
        <v/>
      </c>
      <c r="B266" s="23"/>
      <c r="C266" s="15"/>
      <c r="D266" s="7"/>
      <c r="E266" s="15"/>
      <c r="F266" s="16"/>
      <c r="G266" s="17"/>
      <c r="H266" s="18"/>
    </row>
    <row r="267" spans="1:8">
      <c r="A267" s="42" t="str">
        <f>IF(Tabel143[[#This Row],[Capitol]]&lt;&gt;"",COUNTIF($B$10:B267,B267),"")</f>
        <v/>
      </c>
      <c r="B267" s="23"/>
      <c r="C267" s="15"/>
      <c r="D267" s="7"/>
      <c r="E267" s="15"/>
      <c r="F267" s="16"/>
      <c r="G267" s="17"/>
      <c r="H267" s="18"/>
    </row>
    <row r="268" spans="1:8">
      <c r="A268" s="42" t="str">
        <f>IF(Tabel143[[#This Row],[Capitol]]&lt;&gt;"",COUNTIF($B$10:B268,B268),"")</f>
        <v/>
      </c>
      <c r="B268" s="23"/>
      <c r="C268" s="15"/>
      <c r="D268" s="7"/>
      <c r="E268" s="15"/>
      <c r="F268" s="16"/>
      <c r="G268" s="17"/>
      <c r="H268" s="18"/>
    </row>
    <row r="269" spans="1:8">
      <c r="A269" s="42" t="str">
        <f>IF(Tabel143[[#This Row],[Capitol]]&lt;&gt;"",COUNTIF($B$10:B269,B269),"")</f>
        <v/>
      </c>
      <c r="B269" s="23"/>
      <c r="C269" s="15"/>
      <c r="D269" s="7"/>
      <c r="E269" s="15"/>
      <c r="F269" s="16"/>
      <c r="G269" s="17"/>
      <c r="H269" s="18"/>
    </row>
    <row r="270" spans="1:8">
      <c r="A270" s="42" t="str">
        <f>IF(Tabel143[[#This Row],[Capitol]]&lt;&gt;"",COUNTIF($B$10:B270,B270),"")</f>
        <v/>
      </c>
      <c r="B270" s="23"/>
      <c r="C270" s="15"/>
      <c r="D270" s="7"/>
      <c r="E270" s="15"/>
      <c r="F270" s="16"/>
      <c r="G270" s="17"/>
      <c r="H270" s="18"/>
    </row>
    <row r="271" spans="1:8">
      <c r="A271" s="42" t="str">
        <f>IF(Tabel143[[#This Row],[Capitol]]&lt;&gt;"",COUNTIF($B$10:B271,B271),"")</f>
        <v/>
      </c>
      <c r="B271" s="23"/>
      <c r="C271" s="15"/>
      <c r="D271" s="7"/>
      <c r="E271" s="15"/>
      <c r="F271" s="16"/>
      <c r="G271" s="17"/>
      <c r="H271" s="18"/>
    </row>
    <row r="272" spans="1:8">
      <c r="A272" s="42" t="str">
        <f>IF(Tabel143[[#This Row],[Capitol]]&lt;&gt;"",COUNTIF($B$10:B272,B272),"")</f>
        <v/>
      </c>
      <c r="B272" s="23"/>
      <c r="C272" s="15"/>
      <c r="D272" s="7"/>
      <c r="E272" s="15"/>
      <c r="F272" s="16"/>
      <c r="G272" s="17"/>
      <c r="H272" s="18"/>
    </row>
    <row r="273" spans="1:8">
      <c r="A273" s="42" t="str">
        <f>IF(Tabel143[[#This Row],[Capitol]]&lt;&gt;"",COUNTIF($B$10:B273,B273),"")</f>
        <v/>
      </c>
      <c r="B273" s="23"/>
      <c r="C273" s="15"/>
      <c r="D273" s="7"/>
      <c r="E273" s="15"/>
      <c r="F273" s="16"/>
      <c r="G273" s="17"/>
      <c r="H273" s="18"/>
    </row>
    <row r="274" spans="1:8">
      <c r="A274" s="42" t="str">
        <f>IF(Tabel143[[#This Row],[Capitol]]&lt;&gt;"",COUNTIF($B$10:B274,B274),"")</f>
        <v/>
      </c>
      <c r="B274" s="23"/>
      <c r="C274" s="15"/>
      <c r="D274" s="7"/>
      <c r="E274" s="15"/>
      <c r="F274" s="16"/>
      <c r="G274" s="17"/>
      <c r="H274" s="18"/>
    </row>
    <row r="275" spans="1:8">
      <c r="A275" s="42" t="str">
        <f>IF(Tabel143[[#This Row],[Capitol]]&lt;&gt;"",COUNTIF($B$10:B275,B275),"")</f>
        <v/>
      </c>
      <c r="B275" s="23"/>
      <c r="C275" s="15"/>
      <c r="D275" s="7"/>
      <c r="E275" s="15"/>
      <c r="F275" s="16"/>
      <c r="G275" s="17"/>
      <c r="H275" s="18"/>
    </row>
    <row r="276" spans="1:8">
      <c r="A276" s="42" t="str">
        <f>IF(Tabel143[[#This Row],[Capitol]]&lt;&gt;"",COUNTIF($B$10:B276,B276),"")</f>
        <v/>
      </c>
      <c r="B276" s="23"/>
      <c r="C276" s="15"/>
      <c r="D276" s="7"/>
      <c r="E276" s="15"/>
      <c r="F276" s="16"/>
      <c r="G276" s="17"/>
      <c r="H276" s="18"/>
    </row>
    <row r="277" spans="1:8">
      <c r="A277" s="42" t="str">
        <f>IF(Tabel143[[#This Row],[Capitol]]&lt;&gt;"",COUNTIF($B$10:B277,B277),"")</f>
        <v/>
      </c>
      <c r="B277" s="23"/>
      <c r="C277" s="15"/>
      <c r="D277" s="7"/>
      <c r="E277" s="15"/>
      <c r="F277" s="16"/>
      <c r="G277" s="17"/>
      <c r="H277" s="18"/>
    </row>
    <row r="278" spans="1:8">
      <c r="A278" s="42" t="str">
        <f>IF(Tabel143[[#This Row],[Capitol]]&lt;&gt;"",COUNTIF($B$10:B278,B278),"")</f>
        <v/>
      </c>
      <c r="B278" s="23"/>
      <c r="C278" s="15"/>
      <c r="D278" s="7"/>
      <c r="E278" s="15"/>
      <c r="F278" s="16"/>
      <c r="G278" s="17"/>
      <c r="H278" s="18"/>
    </row>
    <row r="279" spans="1:8">
      <c r="A279" s="42" t="str">
        <f>IF(Tabel143[[#This Row],[Capitol]]&lt;&gt;"",COUNTIF($B$10:B279,B279),"")</f>
        <v/>
      </c>
      <c r="B279" s="23"/>
      <c r="C279" s="15"/>
      <c r="D279" s="7"/>
      <c r="E279" s="15"/>
      <c r="F279" s="16"/>
      <c r="G279" s="17"/>
      <c r="H279" s="18"/>
    </row>
    <row r="280" spans="1:8">
      <c r="A280" s="42" t="str">
        <f>IF(Tabel143[[#This Row],[Capitol]]&lt;&gt;"",COUNTIF($B$10:B280,B280),"")</f>
        <v/>
      </c>
      <c r="B280" s="23"/>
      <c r="C280" s="15"/>
      <c r="D280" s="7"/>
      <c r="E280" s="15"/>
      <c r="F280" s="16"/>
      <c r="G280" s="17"/>
      <c r="H280" s="18"/>
    </row>
    <row r="281" spans="1:8">
      <c r="A281" s="42" t="str">
        <f>IF(Tabel143[[#This Row],[Capitol]]&lt;&gt;"",COUNTIF($B$10:B281,B281),"")</f>
        <v/>
      </c>
      <c r="B281" s="23"/>
      <c r="C281" s="15"/>
      <c r="D281" s="7"/>
      <c r="E281" s="15"/>
      <c r="F281" s="16"/>
      <c r="G281" s="17"/>
      <c r="H281" s="18"/>
    </row>
    <row r="282" spans="1:8">
      <c r="A282" s="42" t="str">
        <f>IF(Tabel143[[#This Row],[Capitol]]&lt;&gt;"",COUNTIF($B$10:B282,B282),"")</f>
        <v/>
      </c>
      <c r="B282" s="23"/>
      <c r="C282" s="15"/>
      <c r="D282" s="7"/>
      <c r="E282" s="15"/>
      <c r="F282" s="16"/>
      <c r="G282" s="17"/>
      <c r="H282" s="18"/>
    </row>
    <row r="283" spans="1:8">
      <c r="A283" s="42" t="str">
        <f>IF(Tabel143[[#This Row],[Capitol]]&lt;&gt;"",COUNTIF($B$10:B283,B283),"")</f>
        <v/>
      </c>
      <c r="B283" s="23"/>
      <c r="C283" s="15"/>
      <c r="D283" s="7"/>
      <c r="E283" s="15"/>
      <c r="F283" s="16"/>
      <c r="G283" s="17"/>
      <c r="H283" s="18"/>
    </row>
    <row r="284" spans="1:8">
      <c r="A284" s="42" t="str">
        <f>IF(Tabel143[[#This Row],[Capitol]]&lt;&gt;"",COUNTIF($B$10:B284,B284),"")</f>
        <v/>
      </c>
      <c r="B284" s="23"/>
      <c r="C284" s="15"/>
      <c r="D284" s="7"/>
      <c r="E284" s="15"/>
      <c r="F284" s="16"/>
      <c r="G284" s="17"/>
      <c r="H284" s="18"/>
    </row>
    <row r="285" spans="1:8">
      <c r="A285" s="42" t="str">
        <f>IF(Tabel143[[#This Row],[Capitol]]&lt;&gt;"",COUNTIF($B$10:B285,B285),"")</f>
        <v/>
      </c>
      <c r="B285" s="23"/>
      <c r="C285" s="15"/>
      <c r="D285" s="7"/>
      <c r="E285" s="15"/>
      <c r="F285" s="16"/>
      <c r="G285" s="17"/>
      <c r="H285" s="18"/>
    </row>
    <row r="286" spans="1:8">
      <c r="A286" s="42" t="str">
        <f>IF(Tabel143[[#This Row],[Capitol]]&lt;&gt;"",COUNTIF($B$10:B286,B286),"")</f>
        <v/>
      </c>
      <c r="B286" s="23"/>
      <c r="C286" s="15"/>
      <c r="D286" s="7"/>
      <c r="E286" s="15"/>
      <c r="F286" s="16"/>
      <c r="G286" s="17"/>
      <c r="H286" s="18"/>
    </row>
    <row r="287" spans="1:8">
      <c r="A287" s="42" t="str">
        <f>IF(Tabel143[[#This Row],[Capitol]]&lt;&gt;"",COUNTIF($B$10:B287,B287),"")</f>
        <v/>
      </c>
      <c r="B287" s="23"/>
      <c r="C287" s="15"/>
      <c r="D287" s="7"/>
      <c r="E287" s="15"/>
      <c r="F287" s="16"/>
      <c r="G287" s="17"/>
      <c r="H287" s="18"/>
    </row>
    <row r="288" spans="1:8">
      <c r="A288" s="42" t="str">
        <f>IF(Tabel143[[#This Row],[Capitol]]&lt;&gt;"",COUNTIF($B$10:B288,B288),"")</f>
        <v/>
      </c>
      <c r="B288" s="23"/>
      <c r="C288" s="15"/>
      <c r="D288" s="7"/>
      <c r="E288" s="15"/>
      <c r="F288" s="16"/>
      <c r="G288" s="17"/>
      <c r="H288" s="18"/>
    </row>
    <row r="289" spans="1:8">
      <c r="A289" s="42" t="str">
        <f>IF(Tabel143[[#This Row],[Capitol]]&lt;&gt;"",COUNTIF($B$10:B289,B289),"")</f>
        <v/>
      </c>
      <c r="B289" s="23"/>
      <c r="C289" s="15"/>
      <c r="D289" s="7"/>
      <c r="E289" s="15"/>
      <c r="F289" s="16"/>
      <c r="G289" s="17"/>
      <c r="H289" s="18"/>
    </row>
    <row r="290" spans="1:8">
      <c r="A290" s="42" t="str">
        <f>IF(Tabel143[[#This Row],[Capitol]]&lt;&gt;"",COUNTIF($B$10:B290,B290),"")</f>
        <v/>
      </c>
      <c r="B290" s="23"/>
      <c r="C290" s="15"/>
      <c r="D290" s="7"/>
      <c r="E290" s="15"/>
      <c r="F290" s="16"/>
      <c r="G290" s="17"/>
      <c r="H290" s="18"/>
    </row>
    <row r="291" spans="1:8">
      <c r="A291" s="42" t="str">
        <f>IF(Tabel143[[#This Row],[Capitol]]&lt;&gt;"",COUNTIF($B$10:B291,B291),"")</f>
        <v/>
      </c>
      <c r="B291" s="23"/>
      <c r="C291" s="15"/>
      <c r="D291" s="7"/>
      <c r="E291" s="15"/>
      <c r="F291" s="16"/>
      <c r="G291" s="17"/>
      <c r="H291" s="18"/>
    </row>
    <row r="292" spans="1:8">
      <c r="A292" s="42" t="str">
        <f>IF(Tabel143[[#This Row],[Capitol]]&lt;&gt;"",COUNTIF($B$10:B292,B292),"")</f>
        <v/>
      </c>
      <c r="B292" s="23"/>
      <c r="C292" s="15"/>
      <c r="D292" s="7"/>
      <c r="E292" s="15"/>
      <c r="F292" s="16"/>
      <c r="G292" s="17"/>
      <c r="H292" s="18"/>
    </row>
    <row r="293" spans="1:8">
      <c r="A293" s="42" t="str">
        <f>IF(Tabel143[[#This Row],[Capitol]]&lt;&gt;"",COUNTIF($B$10:B293,B293),"")</f>
        <v/>
      </c>
      <c r="B293" s="23"/>
      <c r="C293" s="15"/>
      <c r="D293" s="7"/>
      <c r="E293" s="15"/>
      <c r="F293" s="16"/>
      <c r="G293" s="17"/>
      <c r="H293" s="18"/>
    </row>
    <row r="294" spans="1:8">
      <c r="A294" s="42" t="str">
        <f>IF(Tabel143[[#This Row],[Capitol]]&lt;&gt;"",COUNTIF($B$10:B294,B294),"")</f>
        <v/>
      </c>
      <c r="B294" s="23"/>
      <c r="C294" s="15"/>
      <c r="D294" s="7"/>
      <c r="E294" s="15"/>
      <c r="F294" s="16"/>
      <c r="G294" s="17"/>
      <c r="H294" s="18"/>
    </row>
    <row r="295" spans="1:8">
      <c r="A295" s="42" t="str">
        <f>IF(Tabel143[[#This Row],[Capitol]]&lt;&gt;"",COUNTIF($B$10:B295,B295),"")</f>
        <v/>
      </c>
      <c r="B295" s="23"/>
      <c r="C295" s="15"/>
      <c r="D295" s="7"/>
      <c r="E295" s="15"/>
      <c r="F295" s="16"/>
      <c r="G295" s="17"/>
      <c r="H295" s="18"/>
    </row>
    <row r="296" spans="1:8">
      <c r="A296" s="42" t="str">
        <f>IF(Tabel143[[#This Row],[Capitol]]&lt;&gt;"",COUNTIF($B$10:B296,B296),"")</f>
        <v/>
      </c>
      <c r="B296" s="23"/>
      <c r="C296" s="15"/>
      <c r="D296" s="7"/>
      <c r="E296" s="15"/>
      <c r="F296" s="16"/>
      <c r="G296" s="17"/>
      <c r="H296" s="18"/>
    </row>
    <row r="297" spans="1:8">
      <c r="A297" s="42" t="str">
        <f>IF(Tabel143[[#This Row],[Capitol]]&lt;&gt;"",COUNTIF($B$10:B297,B297),"")</f>
        <v/>
      </c>
      <c r="B297" s="23"/>
      <c r="C297" s="15"/>
      <c r="D297" s="7"/>
      <c r="E297" s="15"/>
      <c r="F297" s="16"/>
      <c r="G297" s="17"/>
      <c r="H297" s="18"/>
    </row>
    <row r="298" spans="1:8">
      <c r="A298" s="42" t="str">
        <f>IF(Tabel143[[#This Row],[Capitol]]&lt;&gt;"",COUNTIF($B$10:B298,B298),"")</f>
        <v/>
      </c>
      <c r="B298" s="23"/>
      <c r="C298" s="15"/>
      <c r="D298" s="7"/>
      <c r="E298" s="15"/>
      <c r="F298" s="16"/>
      <c r="G298" s="17"/>
      <c r="H298" s="18"/>
    </row>
    <row r="299" spans="1:8">
      <c r="A299" s="42" t="str">
        <f>IF(Tabel143[[#This Row],[Capitol]]&lt;&gt;"",COUNTIF($B$10:B299,B299),"")</f>
        <v/>
      </c>
      <c r="B299" s="23"/>
      <c r="C299" s="15"/>
      <c r="D299" s="7"/>
      <c r="E299" s="15"/>
      <c r="F299" s="16"/>
      <c r="G299" s="17"/>
      <c r="H299" s="18"/>
    </row>
    <row r="300" spans="1:8">
      <c r="A300" s="42" t="str">
        <f>IF(Tabel143[[#This Row],[Capitol]]&lt;&gt;"",COUNTIF($B$10:B300,B300),"")</f>
        <v/>
      </c>
      <c r="B300" s="23"/>
      <c r="C300" s="15"/>
      <c r="D300" s="7"/>
      <c r="E300" s="15"/>
      <c r="F300" s="16"/>
      <c r="G300" s="17"/>
      <c r="H300" s="18"/>
    </row>
    <row r="301" spans="1:8">
      <c r="A301" s="42" t="str">
        <f>IF(Tabel143[[#This Row],[Capitol]]&lt;&gt;"",COUNTIF($B$10:B301,B301),"")</f>
        <v/>
      </c>
      <c r="B301" s="23"/>
      <c r="C301" s="15"/>
      <c r="D301" s="7"/>
      <c r="E301" s="15"/>
      <c r="F301" s="16"/>
      <c r="G301" s="17"/>
      <c r="H301" s="18"/>
    </row>
    <row r="302" spans="1:8">
      <c r="A302" s="42" t="str">
        <f>IF(Tabel143[[#This Row],[Capitol]]&lt;&gt;"",COUNTIF($B$10:B302,B302),"")</f>
        <v/>
      </c>
      <c r="B302" s="23"/>
      <c r="C302" s="15"/>
      <c r="D302" s="7"/>
      <c r="E302" s="15"/>
      <c r="F302" s="16"/>
      <c r="G302" s="17"/>
      <c r="H302" s="18"/>
    </row>
    <row r="303" spans="1:8">
      <c r="A303" s="42" t="str">
        <f>IF(Tabel143[[#This Row],[Capitol]]&lt;&gt;"",COUNTIF($B$10:B303,B303),"")</f>
        <v/>
      </c>
      <c r="B303" s="23"/>
      <c r="C303" s="15"/>
      <c r="D303" s="7"/>
      <c r="E303" s="15"/>
      <c r="F303" s="16"/>
      <c r="G303" s="17"/>
      <c r="H303" s="18"/>
    </row>
    <row r="304" spans="1:8">
      <c r="A304" s="42" t="str">
        <f>IF(Tabel143[[#This Row],[Capitol]]&lt;&gt;"",COUNTIF($B$10:B304,B304),"")</f>
        <v/>
      </c>
      <c r="B304" s="23"/>
      <c r="C304" s="15"/>
      <c r="D304" s="7"/>
      <c r="E304" s="15"/>
      <c r="F304" s="16"/>
      <c r="G304" s="17"/>
      <c r="H304" s="18"/>
    </row>
    <row r="305" spans="1:8">
      <c r="A305" s="42" t="str">
        <f>IF(Tabel143[[#This Row],[Capitol]]&lt;&gt;"",COUNTIF($B$10:B305,B305),"")</f>
        <v/>
      </c>
      <c r="B305" s="23"/>
      <c r="C305" s="15"/>
      <c r="D305" s="7"/>
      <c r="E305" s="15"/>
      <c r="F305" s="16"/>
      <c r="G305" s="17"/>
      <c r="H305" s="18"/>
    </row>
    <row r="306" spans="1:8">
      <c r="A306" s="42" t="str">
        <f>IF(Tabel143[[#This Row],[Capitol]]&lt;&gt;"",COUNTIF($B$10:B306,B306),"")</f>
        <v/>
      </c>
      <c r="B306" s="23"/>
      <c r="C306" s="15"/>
      <c r="D306" s="7"/>
      <c r="E306" s="15"/>
      <c r="F306" s="16"/>
      <c r="G306" s="17"/>
      <c r="H306" s="18"/>
    </row>
    <row r="307" spans="1:8">
      <c r="A307" s="42" t="str">
        <f>IF(Tabel143[[#This Row],[Capitol]]&lt;&gt;"",COUNTIF($B$10:B307,B307),"")</f>
        <v/>
      </c>
      <c r="B307" s="23"/>
      <c r="C307" s="15"/>
      <c r="D307" s="7"/>
      <c r="E307" s="15"/>
      <c r="F307" s="16"/>
      <c r="G307" s="17"/>
      <c r="H307" s="18"/>
    </row>
    <row r="308" spans="1:8">
      <c r="A308" s="42" t="str">
        <f>IF(Tabel143[[#This Row],[Capitol]]&lt;&gt;"",COUNTIF($B$10:B308,B308),"")</f>
        <v/>
      </c>
      <c r="B308" s="23"/>
      <c r="C308" s="15"/>
      <c r="D308" s="7"/>
      <c r="E308" s="15"/>
      <c r="F308" s="16"/>
      <c r="G308" s="17"/>
      <c r="H308" s="18"/>
    </row>
    <row r="309" spans="1:8">
      <c r="A309" s="42" t="str">
        <f>IF(Tabel143[[#This Row],[Capitol]]&lt;&gt;"",COUNTIF($B$10:B309,B309),"")</f>
        <v/>
      </c>
      <c r="B309" s="23"/>
      <c r="C309" s="15"/>
      <c r="D309" s="7"/>
      <c r="E309" s="15"/>
      <c r="F309" s="16"/>
      <c r="G309" s="17"/>
      <c r="H309" s="18"/>
    </row>
    <row r="310" spans="1:8">
      <c r="A310" s="42" t="str">
        <f>IF(Tabel143[[#This Row],[Capitol]]&lt;&gt;"",COUNTIF($B$10:B310,B310),"")</f>
        <v/>
      </c>
      <c r="B310" s="23"/>
      <c r="C310" s="15"/>
      <c r="D310" s="7"/>
      <c r="E310" s="15"/>
      <c r="F310" s="16"/>
      <c r="G310" s="17"/>
      <c r="H310" s="18"/>
    </row>
    <row r="311" spans="1:8">
      <c r="A311" s="42" t="str">
        <f>IF(Tabel143[[#This Row],[Capitol]]&lt;&gt;"",COUNTIF($B$10:B311,B311),"")</f>
        <v/>
      </c>
      <c r="B311" s="23"/>
      <c r="C311" s="15"/>
      <c r="D311" s="7"/>
      <c r="E311" s="15"/>
      <c r="F311" s="16"/>
      <c r="G311" s="17"/>
      <c r="H311" s="18"/>
    </row>
    <row r="312" spans="1:8">
      <c r="A312" s="42" t="str">
        <f>IF(Tabel143[[#This Row],[Capitol]]&lt;&gt;"",COUNTIF($B$10:B312,B312),"")</f>
        <v/>
      </c>
      <c r="B312" s="23"/>
      <c r="C312" s="15"/>
      <c r="D312" s="7"/>
      <c r="E312" s="15"/>
      <c r="F312" s="16"/>
      <c r="G312" s="17"/>
      <c r="H312" s="18"/>
    </row>
    <row r="313" spans="1:8">
      <c r="A313" s="42" t="str">
        <f>IF(Tabel143[[#This Row],[Capitol]]&lt;&gt;"",COUNTIF($B$10:B313,B313),"")</f>
        <v/>
      </c>
      <c r="B313" s="23"/>
      <c r="C313" s="15"/>
      <c r="D313" s="7"/>
      <c r="E313" s="15"/>
      <c r="F313" s="16"/>
      <c r="G313" s="17"/>
      <c r="H313" s="18"/>
    </row>
    <row r="314" spans="1:8">
      <c r="A314" s="42" t="str">
        <f>IF(Tabel143[[#This Row],[Capitol]]&lt;&gt;"",COUNTIF($B$10:B314,B314),"")</f>
        <v/>
      </c>
      <c r="B314" s="23"/>
      <c r="C314" s="15"/>
      <c r="D314" s="7"/>
      <c r="E314" s="15"/>
      <c r="F314" s="16"/>
      <c r="G314" s="17"/>
      <c r="H314" s="18"/>
    </row>
    <row r="315" spans="1:8">
      <c r="A315" s="42" t="str">
        <f>IF(Tabel143[[#This Row],[Capitol]]&lt;&gt;"",COUNTIF($B$10:B315,B315),"")</f>
        <v/>
      </c>
      <c r="B315" s="23"/>
      <c r="C315" s="15"/>
      <c r="D315" s="7"/>
      <c r="E315" s="15"/>
      <c r="F315" s="16"/>
      <c r="G315" s="17"/>
      <c r="H315" s="18"/>
    </row>
    <row r="316" spans="1:8">
      <c r="A316" s="42" t="str">
        <f>IF(Tabel143[[#This Row],[Capitol]]&lt;&gt;"",COUNTIF($B$10:B316,B316),"")</f>
        <v/>
      </c>
      <c r="B316" s="23"/>
      <c r="C316" s="15"/>
      <c r="D316" s="7"/>
      <c r="E316" s="15"/>
      <c r="F316" s="16"/>
      <c r="G316" s="17"/>
      <c r="H316" s="18"/>
    </row>
    <row r="317" spans="1:8">
      <c r="A317" s="42" t="str">
        <f>IF(Tabel143[[#This Row],[Capitol]]&lt;&gt;"",COUNTIF($B$10:B317,B317),"")</f>
        <v/>
      </c>
      <c r="B317" s="23"/>
      <c r="C317" s="15"/>
      <c r="D317" s="7"/>
      <c r="E317" s="15"/>
      <c r="F317" s="16"/>
      <c r="G317" s="17"/>
      <c r="H317" s="18"/>
    </row>
    <row r="318" spans="1:8">
      <c r="A318" s="42" t="str">
        <f>IF(Tabel143[[#This Row],[Capitol]]&lt;&gt;"",COUNTIF($B$10:B318,B318),"")</f>
        <v/>
      </c>
      <c r="B318" s="23"/>
      <c r="C318" s="15"/>
      <c r="D318" s="7"/>
      <c r="E318" s="15"/>
      <c r="F318" s="16"/>
      <c r="G318" s="17"/>
      <c r="H318" s="18"/>
    </row>
    <row r="319" spans="1:8">
      <c r="A319" s="42" t="str">
        <f>IF(Tabel143[[#This Row],[Capitol]]&lt;&gt;"",COUNTIF($B$10:B319,B319),"")</f>
        <v/>
      </c>
      <c r="B319" s="23"/>
      <c r="C319" s="15"/>
      <c r="D319" s="7"/>
      <c r="E319" s="15"/>
      <c r="F319" s="16"/>
      <c r="G319" s="17"/>
      <c r="H319" s="18"/>
    </row>
    <row r="320" spans="1:8">
      <c r="A320" s="42" t="str">
        <f>IF(Tabel143[[#This Row],[Capitol]]&lt;&gt;"",COUNTIF($B$10:B320,B320),"")</f>
        <v/>
      </c>
      <c r="B320" s="23"/>
      <c r="C320" s="15"/>
      <c r="D320" s="7"/>
      <c r="E320" s="15"/>
      <c r="F320" s="16"/>
      <c r="G320" s="17"/>
      <c r="H320" s="18"/>
    </row>
    <row r="321" spans="1:8">
      <c r="A321" s="42" t="str">
        <f>IF(Tabel143[[#This Row],[Capitol]]&lt;&gt;"",COUNTIF($B$10:B321,B321),"")</f>
        <v/>
      </c>
      <c r="B321" s="23"/>
      <c r="C321" s="15"/>
      <c r="D321" s="7"/>
      <c r="E321" s="15"/>
      <c r="F321" s="16"/>
      <c r="G321" s="17"/>
      <c r="H321" s="18"/>
    </row>
    <row r="322" spans="1:8">
      <c r="A322" s="42" t="str">
        <f>IF(Tabel143[[#This Row],[Capitol]]&lt;&gt;"",COUNTIF($B$10:B322,B322),"")</f>
        <v/>
      </c>
      <c r="B322" s="23"/>
      <c r="C322" s="15"/>
      <c r="D322" s="7"/>
      <c r="E322" s="15"/>
      <c r="F322" s="16"/>
      <c r="G322" s="17"/>
      <c r="H322" s="18"/>
    </row>
    <row r="323" spans="1:8">
      <c r="A323" s="42" t="str">
        <f>IF(Tabel143[[#This Row],[Capitol]]&lt;&gt;"",COUNTIF($B$10:B323,B323),"")</f>
        <v/>
      </c>
      <c r="B323" s="23"/>
      <c r="C323" s="15"/>
      <c r="D323" s="7"/>
      <c r="E323" s="15"/>
      <c r="F323" s="16"/>
      <c r="G323" s="17"/>
      <c r="H323" s="18"/>
    </row>
    <row r="324" spans="1:8">
      <c r="A324" s="42" t="str">
        <f>IF(Tabel143[[#This Row],[Capitol]]&lt;&gt;"",COUNTIF($B$10:B324,B324),"")</f>
        <v/>
      </c>
      <c r="B324" s="23"/>
      <c r="C324" s="15"/>
      <c r="D324" s="7"/>
      <c r="E324" s="15"/>
      <c r="F324" s="16"/>
      <c r="G324" s="17"/>
      <c r="H324" s="18"/>
    </row>
    <row r="325" spans="1:8">
      <c r="A325" s="42" t="str">
        <f>IF(Tabel143[[#This Row],[Capitol]]&lt;&gt;"",COUNTIF($B$10:B325,B325),"")</f>
        <v/>
      </c>
      <c r="B325" s="23"/>
      <c r="C325" s="15"/>
      <c r="D325" s="7"/>
      <c r="E325" s="15"/>
      <c r="F325" s="16"/>
      <c r="G325" s="17"/>
      <c r="H325" s="18"/>
    </row>
    <row r="326" spans="1:8">
      <c r="A326" s="42" t="str">
        <f>IF(Tabel143[[#This Row],[Capitol]]&lt;&gt;"",COUNTIF($B$10:B326,B326),"")</f>
        <v/>
      </c>
      <c r="B326" s="23"/>
      <c r="C326" s="15"/>
      <c r="D326" s="7"/>
      <c r="E326" s="15"/>
      <c r="F326" s="16"/>
      <c r="G326" s="17"/>
      <c r="H326" s="18"/>
    </row>
    <row r="327" spans="1:8">
      <c r="A327" s="42" t="str">
        <f>IF(Tabel143[[#This Row],[Capitol]]&lt;&gt;"",COUNTIF($B$10:B327,B327),"")</f>
        <v/>
      </c>
      <c r="B327" s="23"/>
      <c r="C327" s="15"/>
      <c r="D327" s="7"/>
      <c r="E327" s="15"/>
      <c r="F327" s="16"/>
      <c r="G327" s="17"/>
      <c r="H327" s="18"/>
    </row>
    <row r="328" spans="1:8">
      <c r="A328" s="42" t="str">
        <f>IF(Tabel143[[#This Row],[Capitol]]&lt;&gt;"",COUNTIF($B$10:B328,B328),"")</f>
        <v/>
      </c>
      <c r="B328" s="23"/>
      <c r="C328" s="15"/>
      <c r="D328" s="7"/>
      <c r="E328" s="15"/>
      <c r="F328" s="16"/>
      <c r="G328" s="17"/>
      <c r="H328" s="18"/>
    </row>
    <row r="329" spans="1:8">
      <c r="A329" s="42" t="str">
        <f>IF(Tabel143[[#This Row],[Capitol]]&lt;&gt;"",COUNTIF($B$10:B329,B329),"")</f>
        <v/>
      </c>
      <c r="B329" s="23"/>
      <c r="C329" s="15"/>
      <c r="D329" s="7"/>
      <c r="E329" s="15"/>
      <c r="F329" s="16"/>
      <c r="G329" s="17"/>
      <c r="H329" s="18"/>
    </row>
    <row r="330" spans="1:8">
      <c r="A330" s="42" t="str">
        <f>IF(Tabel143[[#This Row],[Capitol]]&lt;&gt;"",COUNTIF($B$10:B330,B330),"")</f>
        <v/>
      </c>
      <c r="B330" s="23"/>
      <c r="C330" s="15"/>
      <c r="D330" s="7"/>
      <c r="E330" s="15"/>
      <c r="F330" s="16"/>
      <c r="G330" s="17"/>
      <c r="H330" s="18"/>
    </row>
    <row r="331" spans="1:8">
      <c r="A331" s="42" t="str">
        <f>IF(Tabel143[[#This Row],[Capitol]]&lt;&gt;"",COUNTIF($B$10:B331,B331),"")</f>
        <v/>
      </c>
      <c r="B331" s="23"/>
      <c r="C331" s="15"/>
      <c r="D331" s="7"/>
      <c r="E331" s="15"/>
      <c r="F331" s="16"/>
      <c r="G331" s="17"/>
      <c r="H331" s="18"/>
    </row>
    <row r="332" spans="1:8">
      <c r="A332" s="42" t="str">
        <f>IF(Tabel143[[#This Row],[Capitol]]&lt;&gt;"",COUNTIF($B$10:B332,B332),"")</f>
        <v/>
      </c>
      <c r="B332" s="23"/>
      <c r="C332" s="15"/>
      <c r="D332" s="7"/>
      <c r="E332" s="15"/>
      <c r="F332" s="16"/>
      <c r="G332" s="17"/>
      <c r="H332" s="18"/>
    </row>
    <row r="333" spans="1:8">
      <c r="A333" s="42" t="str">
        <f>IF(Tabel143[[#This Row],[Capitol]]&lt;&gt;"",COUNTIF($B$10:B333,B333),"")</f>
        <v/>
      </c>
      <c r="B333" s="23"/>
      <c r="C333" s="15"/>
      <c r="D333" s="7"/>
      <c r="E333" s="15"/>
      <c r="F333" s="16"/>
      <c r="G333" s="17"/>
      <c r="H333" s="18"/>
    </row>
    <row r="334" spans="1:8">
      <c r="A334" s="42" t="str">
        <f>IF(Tabel143[[#This Row],[Capitol]]&lt;&gt;"",COUNTIF($B$10:B334,B334),"")</f>
        <v/>
      </c>
      <c r="B334" s="23"/>
      <c r="C334" s="15"/>
      <c r="D334" s="7"/>
      <c r="E334" s="15"/>
      <c r="F334" s="16"/>
      <c r="G334" s="17"/>
      <c r="H334" s="18"/>
    </row>
    <row r="335" spans="1:8">
      <c r="A335" s="42" t="str">
        <f>IF(Tabel143[[#This Row],[Capitol]]&lt;&gt;"",COUNTIF($B$10:B335,B335),"")</f>
        <v/>
      </c>
      <c r="B335" s="23"/>
      <c r="C335" s="15"/>
      <c r="D335" s="7"/>
      <c r="E335" s="15"/>
      <c r="F335" s="16"/>
      <c r="G335" s="17"/>
      <c r="H335" s="18"/>
    </row>
    <row r="336" spans="1:8">
      <c r="A336" s="42" t="str">
        <f>IF(Tabel143[[#This Row],[Capitol]]&lt;&gt;"",COUNTIF($B$10:B336,B336),"")</f>
        <v/>
      </c>
      <c r="B336" s="23"/>
      <c r="C336" s="15"/>
      <c r="D336" s="7"/>
      <c r="E336" s="15"/>
      <c r="F336" s="16"/>
      <c r="G336" s="17"/>
      <c r="H336" s="18"/>
    </row>
    <row r="337" spans="1:8">
      <c r="A337" s="42" t="str">
        <f>IF(Tabel143[[#This Row],[Capitol]]&lt;&gt;"",COUNTIF($B$10:B337,B337),"")</f>
        <v/>
      </c>
      <c r="B337" s="23"/>
      <c r="C337" s="15"/>
      <c r="D337" s="7"/>
      <c r="E337" s="15"/>
      <c r="F337" s="16"/>
      <c r="G337" s="17"/>
      <c r="H337" s="18"/>
    </row>
    <row r="338" spans="1:8">
      <c r="A338" s="42" t="str">
        <f>IF(Tabel143[[#This Row],[Capitol]]&lt;&gt;"",COUNTIF($B$10:B338,B338),"")</f>
        <v/>
      </c>
      <c r="B338" s="23"/>
      <c r="C338" s="15"/>
      <c r="D338" s="7"/>
      <c r="E338" s="15"/>
      <c r="F338" s="16"/>
      <c r="G338" s="17"/>
      <c r="H338" s="18"/>
    </row>
    <row r="339" spans="1:8">
      <c r="A339" s="42" t="str">
        <f>IF(Tabel143[[#This Row],[Capitol]]&lt;&gt;"",COUNTIF($B$10:B339,B339),"")</f>
        <v/>
      </c>
      <c r="B339" s="23"/>
      <c r="C339" s="15"/>
      <c r="D339" s="7"/>
      <c r="E339" s="15"/>
      <c r="F339" s="16"/>
      <c r="G339" s="17"/>
      <c r="H339" s="18"/>
    </row>
    <row r="340" spans="1:8">
      <c r="A340" s="42" t="str">
        <f>IF(Tabel143[[#This Row],[Capitol]]&lt;&gt;"",COUNTIF($B$10:B340,B340),"")</f>
        <v/>
      </c>
      <c r="B340" s="23"/>
      <c r="C340" s="15"/>
      <c r="D340" s="7"/>
      <c r="E340" s="15"/>
      <c r="F340" s="16"/>
      <c r="G340" s="17"/>
      <c r="H340" s="18"/>
    </row>
    <row r="341" spans="1:8">
      <c r="A341" s="42" t="str">
        <f>IF(Tabel143[[#This Row],[Capitol]]&lt;&gt;"",COUNTIF($B$10:B341,B341),"")</f>
        <v/>
      </c>
      <c r="B341" s="23"/>
      <c r="C341" s="15"/>
      <c r="D341" s="7"/>
      <c r="E341" s="15"/>
      <c r="F341" s="16"/>
      <c r="G341" s="17"/>
      <c r="H341" s="18"/>
    </row>
    <row r="342" spans="1:8">
      <c r="A342" s="42" t="str">
        <f>IF(Tabel143[[#This Row],[Capitol]]&lt;&gt;"",COUNTIF($B$10:B342,B342),"")</f>
        <v/>
      </c>
      <c r="B342" s="23"/>
      <c r="C342" s="15"/>
      <c r="D342" s="7"/>
      <c r="E342" s="15"/>
      <c r="F342" s="16"/>
      <c r="G342" s="17"/>
      <c r="H342" s="18"/>
    </row>
    <row r="343" spans="1:8">
      <c r="A343" s="42" t="str">
        <f>IF(Tabel143[[#This Row],[Capitol]]&lt;&gt;"",COUNTIF($B$10:B343,B343),"")</f>
        <v/>
      </c>
      <c r="B343" s="23"/>
      <c r="C343" s="15"/>
      <c r="D343" s="7"/>
      <c r="E343" s="15"/>
      <c r="F343" s="16"/>
      <c r="G343" s="17"/>
      <c r="H343" s="18"/>
    </row>
    <row r="344" spans="1:8">
      <c r="A344" s="42" t="str">
        <f>IF(Tabel143[[#This Row],[Capitol]]&lt;&gt;"",COUNTIF($B$10:B344,B344),"")</f>
        <v/>
      </c>
      <c r="B344" s="23"/>
      <c r="C344" s="15"/>
      <c r="D344" s="7"/>
      <c r="E344" s="15"/>
      <c r="F344" s="16"/>
      <c r="G344" s="17"/>
      <c r="H344" s="18"/>
    </row>
    <row r="345" spans="1:8">
      <c r="A345" s="42" t="str">
        <f>IF(Tabel143[[#This Row],[Capitol]]&lt;&gt;"",COUNTIF($B$10:B345,B345),"")</f>
        <v/>
      </c>
      <c r="B345" s="23"/>
      <c r="C345" s="15"/>
      <c r="D345" s="7"/>
      <c r="E345" s="15"/>
      <c r="F345" s="16"/>
      <c r="G345" s="17"/>
      <c r="H345" s="18"/>
    </row>
    <row r="346" spans="1:8">
      <c r="A346" s="42" t="str">
        <f>IF(Tabel143[[#This Row],[Capitol]]&lt;&gt;"",COUNTIF($B$10:B346,B346),"")</f>
        <v/>
      </c>
      <c r="B346" s="23"/>
      <c r="C346" s="15"/>
      <c r="D346" s="7"/>
      <c r="E346" s="15"/>
      <c r="F346" s="16"/>
      <c r="G346" s="17"/>
      <c r="H346" s="18"/>
    </row>
    <row r="347" spans="1:8">
      <c r="A347" s="42" t="str">
        <f>IF(Tabel143[[#This Row],[Capitol]]&lt;&gt;"",COUNTIF($B$10:B347,B347),"")</f>
        <v/>
      </c>
      <c r="B347" s="23"/>
      <c r="C347" s="15"/>
      <c r="D347" s="7"/>
      <c r="E347" s="15"/>
      <c r="F347" s="16"/>
      <c r="G347" s="17"/>
      <c r="H347" s="18"/>
    </row>
    <row r="348" spans="1:8">
      <c r="A348" s="42" t="str">
        <f>IF(Tabel143[[#This Row],[Capitol]]&lt;&gt;"",COUNTIF($B$10:B348,B348),"")</f>
        <v/>
      </c>
      <c r="B348" s="23"/>
      <c r="C348" s="15"/>
      <c r="D348" s="7"/>
      <c r="E348" s="15"/>
      <c r="F348" s="16"/>
      <c r="G348" s="17"/>
      <c r="H348" s="18"/>
    </row>
    <row r="349" spans="1:8">
      <c r="A349" s="42" t="str">
        <f>IF(Tabel143[[#This Row],[Capitol]]&lt;&gt;"",COUNTIF($B$10:B349,B349),"")</f>
        <v/>
      </c>
      <c r="B349" s="23"/>
      <c r="C349" s="15"/>
      <c r="D349" s="7"/>
      <c r="E349" s="15"/>
      <c r="F349" s="16"/>
      <c r="G349" s="17"/>
      <c r="H349" s="18"/>
    </row>
    <row r="350" spans="1:8">
      <c r="A350" s="42" t="str">
        <f>IF(Tabel143[[#This Row],[Capitol]]&lt;&gt;"",COUNTIF($B$10:B350,B350),"")</f>
        <v/>
      </c>
      <c r="B350" s="23"/>
      <c r="C350" s="15"/>
      <c r="D350" s="7"/>
      <c r="E350" s="15"/>
      <c r="F350" s="16"/>
      <c r="G350" s="17"/>
      <c r="H350" s="18"/>
    </row>
    <row r="351" spans="1:8">
      <c r="A351" s="42" t="str">
        <f>IF(Tabel143[[#This Row],[Capitol]]&lt;&gt;"",COUNTIF($B$10:B351,B351),"")</f>
        <v/>
      </c>
      <c r="B351" s="23"/>
      <c r="C351" s="15"/>
      <c r="D351" s="7"/>
      <c r="E351" s="15"/>
      <c r="F351" s="16"/>
      <c r="G351" s="17"/>
      <c r="H351" s="18"/>
    </row>
    <row r="352" spans="1:8">
      <c r="A352" s="42" t="str">
        <f>IF(Tabel143[[#This Row],[Capitol]]&lt;&gt;"",COUNTIF($B$10:B352,B352),"")</f>
        <v/>
      </c>
      <c r="B352" s="23"/>
      <c r="C352" s="15"/>
      <c r="D352" s="7"/>
      <c r="E352" s="15"/>
      <c r="F352" s="16"/>
      <c r="G352" s="17"/>
      <c r="H352" s="18"/>
    </row>
  </sheetData>
  <mergeCells count="2">
    <mergeCell ref="B2:D2"/>
    <mergeCell ref="B4:C4"/>
  </mergeCells>
  <pageMargins left="0.23622047244094491" right="0.23622047244094491" top="0.23622047244094491" bottom="0.74803149606299213" header="0.31496062992125984" footer="0.31496062992125984"/>
  <pageSetup paperSize="9" scale="84" fitToHeight="0" orientation="landscape" r:id="rId1"/>
  <rowBreaks count="3" manualBreakCount="3">
    <brk id="30" max="7" man="1"/>
    <brk id="55" max="7" man="1"/>
    <brk id="72" max="7" man="1"/>
  </rowBreak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3604F-BC4A-4211-832D-004B1C52B43D}">
  <sheetPr>
    <pageSetUpPr fitToPage="1"/>
  </sheetPr>
  <dimension ref="A1:H335"/>
  <sheetViews>
    <sheetView view="pageBreakPreview" topLeftCell="A31" zoomScaleNormal="100" zoomScaleSheetLayoutView="100" workbookViewId="0">
      <selection activeCell="D11" sqref="D11"/>
    </sheetView>
  </sheetViews>
  <sheetFormatPr defaultRowHeight="15"/>
  <cols>
    <col min="1" max="1" width="11.140625" customWidth="1"/>
    <col min="2" max="2" width="6.5703125" customWidth="1"/>
    <col min="3" max="3" width="12.28515625" customWidth="1"/>
    <col min="4" max="4" width="102.140625" style="17" customWidth="1"/>
    <col min="5" max="5" width="4.28515625" style="17" bestFit="1" customWidth="1"/>
    <col min="6" max="6" width="8.42578125" style="49" customWidth="1"/>
    <col min="7" max="7" width="12.5703125" bestFit="1" customWidth="1"/>
    <col min="8" max="8" width="11.28515625" bestFit="1" customWidth="1"/>
  </cols>
  <sheetData>
    <row r="1" spans="1:8" ht="15.75">
      <c r="A1" s="8" t="s">
        <v>3</v>
      </c>
      <c r="B1" s="10" t="s">
        <v>51</v>
      </c>
      <c r="C1" s="9"/>
      <c r="D1" s="9"/>
      <c r="E1" s="20"/>
      <c r="F1" s="46"/>
      <c r="G1" s="3"/>
      <c r="H1" s="1"/>
    </row>
    <row r="2" spans="1:8">
      <c r="A2" s="8" t="s">
        <v>4</v>
      </c>
      <c r="B2" s="78" t="s">
        <v>52</v>
      </c>
      <c r="C2" s="78"/>
      <c r="D2" s="78"/>
      <c r="E2" s="21"/>
      <c r="F2" s="47"/>
      <c r="G2" s="5"/>
      <c r="H2" s="4"/>
    </row>
    <row r="3" spans="1:8">
      <c r="A3" s="8" t="s">
        <v>5</v>
      </c>
      <c r="B3" s="12" t="s">
        <v>23</v>
      </c>
      <c r="C3" s="11"/>
      <c r="D3" s="9"/>
      <c r="E3" s="21"/>
      <c r="F3" s="47"/>
      <c r="G3" s="5"/>
      <c r="H3" s="4"/>
    </row>
    <row r="4" spans="1:8">
      <c r="A4" s="8" t="s">
        <v>6</v>
      </c>
      <c r="B4" s="77">
        <f ca="1">TODAY()</f>
        <v>45883</v>
      </c>
      <c r="C4" s="77"/>
      <c r="D4" s="9"/>
      <c r="E4" s="22"/>
      <c r="F4" s="48"/>
      <c r="G4" s="4"/>
      <c r="H4" s="6"/>
    </row>
    <row r="5" spans="1:8">
      <c r="A5" s="8" t="s">
        <v>7</v>
      </c>
      <c r="B5" s="12" t="s">
        <v>14</v>
      </c>
      <c r="C5" s="9"/>
      <c r="D5" s="9"/>
      <c r="E5" s="22"/>
      <c r="F5" s="48"/>
      <c r="G5" s="4"/>
      <c r="H5" s="6"/>
    </row>
    <row r="6" spans="1:8">
      <c r="A6" s="8" t="s">
        <v>1</v>
      </c>
      <c r="B6" s="10" t="s">
        <v>50</v>
      </c>
      <c r="C6" s="9"/>
      <c r="D6" s="9"/>
      <c r="E6" s="22"/>
      <c r="F6" s="48"/>
      <c r="G6" s="4"/>
      <c r="H6" s="6"/>
    </row>
    <row r="7" spans="1:8">
      <c r="A7" s="8" t="s">
        <v>2</v>
      </c>
      <c r="B7" s="12" t="s">
        <v>159</v>
      </c>
      <c r="C7" s="9"/>
      <c r="D7" s="9"/>
      <c r="E7" s="22"/>
      <c r="F7" s="48"/>
      <c r="G7" s="4"/>
      <c r="H7" s="6"/>
    </row>
    <row r="8" spans="1:8">
      <c r="F8" s="41"/>
    </row>
    <row r="9" spans="1:8" ht="25.5">
      <c r="A9" s="13" t="s">
        <v>8</v>
      </c>
      <c r="B9" s="13" t="s">
        <v>16</v>
      </c>
      <c r="C9" s="13" t="s">
        <v>17</v>
      </c>
      <c r="D9" s="14" t="s">
        <v>9</v>
      </c>
      <c r="E9" s="14" t="s">
        <v>10</v>
      </c>
      <c r="F9" s="14" t="s">
        <v>11</v>
      </c>
      <c r="G9" s="13" t="s">
        <v>12</v>
      </c>
      <c r="H9" s="13" t="s">
        <v>13</v>
      </c>
    </row>
    <row r="10" spans="1:8">
      <c r="A10" s="23" t="str">
        <f>IF(Tabel1435[[#This Row],[Capitol]]&lt;&gt;"",COUNTIF($B$10:B10,B10),"")</f>
        <v/>
      </c>
      <c r="B10" s="23"/>
      <c r="C10" s="15"/>
      <c r="D10" s="24" t="s">
        <v>178</v>
      </c>
      <c r="E10" s="15"/>
      <c r="F10" s="37"/>
      <c r="G10" s="17"/>
      <c r="H10" s="18"/>
    </row>
    <row r="11" spans="1:8">
      <c r="A11" s="23" t="str">
        <f>IF(Tabel1435[[#This Row],[Capitol]]&lt;&gt;"",COUNTIF($B$10:B11,B11),"")</f>
        <v/>
      </c>
      <c r="B11" s="23"/>
      <c r="C11" s="19"/>
      <c r="D11" s="7"/>
      <c r="E11" s="15"/>
      <c r="F11" s="37"/>
      <c r="G11" s="17"/>
      <c r="H11" s="18"/>
    </row>
    <row r="12" spans="1:8" s="41" customFormat="1" ht="72.75" customHeight="1">
      <c r="A12" s="33">
        <f>IF(Tabel1435[[#This Row],[Capitol]]&lt;&gt;"",COUNTIF($B$10:B12,B12),"")</f>
        <v>1</v>
      </c>
      <c r="B12" s="33" t="s">
        <v>18</v>
      </c>
      <c r="C12" s="34"/>
      <c r="D12" s="35" t="s">
        <v>118</v>
      </c>
      <c r="E12" s="36"/>
      <c r="F12" s="28"/>
      <c r="G12" s="38"/>
      <c r="H12" s="39"/>
    </row>
    <row r="13" spans="1:8" s="41" customFormat="1">
      <c r="A13" s="42" t="str">
        <f>IF(Tabel1435[[#This Row],[Capitol]]&lt;&gt;"",COUNTIF($B$10:B13,B13),"")</f>
        <v/>
      </c>
      <c r="B13" s="33"/>
      <c r="C13" s="34"/>
      <c r="D13" s="35" t="s">
        <v>62</v>
      </c>
      <c r="E13" s="36" t="s">
        <v>0</v>
      </c>
      <c r="F13" s="37">
        <v>81</v>
      </c>
      <c r="G13" s="38"/>
      <c r="H13" s="39"/>
    </row>
    <row r="14" spans="1:8" s="41" customFormat="1">
      <c r="A14" s="42" t="str">
        <f>IF(Tabel1435[[#This Row],[Capitol]]&lt;&gt;"",COUNTIF($B$10:B14,B14),"")</f>
        <v/>
      </c>
      <c r="B14" s="33"/>
      <c r="C14" s="34"/>
      <c r="D14" s="35" t="s">
        <v>54</v>
      </c>
      <c r="E14" s="36" t="s">
        <v>0</v>
      </c>
      <c r="F14" s="37">
        <v>160</v>
      </c>
      <c r="G14" s="38"/>
      <c r="H14" s="39"/>
    </row>
    <row r="15" spans="1:8" s="41" customFormat="1">
      <c r="A15" s="42" t="str">
        <f>IF(Tabel1435[[#This Row],[Capitol]]&lt;&gt;"",COUNTIF($B$10:B15,B15),"")</f>
        <v/>
      </c>
      <c r="B15" s="33"/>
      <c r="C15" s="34"/>
      <c r="D15" s="40"/>
      <c r="E15" s="36"/>
      <c r="F15" s="28"/>
      <c r="G15" s="38"/>
      <c r="H15" s="39"/>
    </row>
    <row r="16" spans="1:8" s="41" customFormat="1" ht="57.75" customHeight="1">
      <c r="A16" s="42">
        <f>IF(Tabel1435[[#This Row],[Capitol]]&lt;&gt;"",COUNTIF($B$10:B16,B16),"")</f>
        <v>2</v>
      </c>
      <c r="B16" s="33" t="s">
        <v>18</v>
      </c>
      <c r="C16" s="34"/>
      <c r="D16" s="35" t="s">
        <v>126</v>
      </c>
      <c r="E16" s="36"/>
      <c r="F16" s="28"/>
      <c r="G16" s="38"/>
      <c r="H16" s="39"/>
    </row>
    <row r="17" spans="1:8" s="41" customFormat="1">
      <c r="A17" s="42" t="str">
        <f>IF(Tabel1435[[#This Row],[Capitol]]&lt;&gt;"",COUNTIF($B$10:B17,B17),"")</f>
        <v/>
      </c>
      <c r="B17" s="33"/>
      <c r="C17" s="34"/>
      <c r="D17" s="35" t="s">
        <v>54</v>
      </c>
      <c r="E17" s="36" t="s">
        <v>0</v>
      </c>
      <c r="F17" s="37">
        <v>90</v>
      </c>
      <c r="G17" s="38"/>
      <c r="H17" s="39"/>
    </row>
    <row r="18" spans="1:8" s="41" customFormat="1">
      <c r="A18" s="42" t="str">
        <f>IF(Tabel1435[[#This Row],[Capitol]]&lt;&gt;"",COUNTIF($B$10:B18,B18),"")</f>
        <v/>
      </c>
      <c r="B18" s="33"/>
      <c r="C18" s="34"/>
      <c r="D18" s="40"/>
      <c r="E18" s="36"/>
      <c r="F18" s="28"/>
      <c r="G18" s="38"/>
      <c r="H18" s="39"/>
    </row>
    <row r="19" spans="1:8" s="41" customFormat="1">
      <c r="A19" s="33">
        <f>IF(Tabel1435[[#This Row],[Capitol]]&lt;&gt;"",COUNTIF($B$10:B19,B19),"")</f>
        <v>3</v>
      </c>
      <c r="B19" s="33" t="s">
        <v>18</v>
      </c>
      <c r="C19" s="34"/>
      <c r="D19" s="35" t="s">
        <v>33</v>
      </c>
      <c r="E19" s="36" t="s">
        <v>0</v>
      </c>
      <c r="F19" s="37">
        <f>SUM(F13:F17)</f>
        <v>331</v>
      </c>
      <c r="G19" s="38"/>
      <c r="H19" s="39"/>
    </row>
    <row r="20" spans="1:8" s="41" customFormat="1">
      <c r="A20" s="33">
        <f>IF(Tabel1435[[#This Row],[Capitol]]&lt;&gt;"",COUNTIF($B$10:B20,B20),"")</f>
        <v>4</v>
      </c>
      <c r="B20" s="33" t="s">
        <v>18</v>
      </c>
      <c r="C20" s="34"/>
      <c r="D20" s="35" t="s">
        <v>34</v>
      </c>
      <c r="E20" s="36" t="s">
        <v>0</v>
      </c>
      <c r="F20" s="37">
        <f>F19</f>
        <v>331</v>
      </c>
      <c r="G20" s="38"/>
      <c r="H20" s="39"/>
    </row>
    <row r="21" spans="1:8" s="41" customFormat="1">
      <c r="A21" s="25" t="str">
        <f>IF(Tabel1435[[#This Row],[Capitol]]&lt;&gt;"",COUNTIF($B$10:B21,B21),"")</f>
        <v/>
      </c>
      <c r="B21" s="25"/>
      <c r="C21" s="26"/>
      <c r="D21" s="31"/>
      <c r="E21" s="27"/>
      <c r="F21" s="28"/>
      <c r="G21" s="29"/>
      <c r="H21" s="30"/>
    </row>
    <row r="22" spans="1:8" s="41" customFormat="1" ht="72.75" customHeight="1">
      <c r="A22" s="33">
        <f>IF(Tabel1435[[#This Row],[Capitol]]&lt;&gt;"",COUNTIF($B$10:B22,B22),"")</f>
        <v>5</v>
      </c>
      <c r="B22" s="33" t="s">
        <v>18</v>
      </c>
      <c r="C22" s="34"/>
      <c r="D22" s="35" t="s">
        <v>120</v>
      </c>
      <c r="E22" s="36"/>
      <c r="F22" s="28"/>
      <c r="G22" s="38"/>
      <c r="H22" s="39"/>
    </row>
    <row r="23" spans="1:8" s="41" customFormat="1">
      <c r="A23" s="33" t="str">
        <f>IF(Tabel1435[[#This Row],[Capitol]]&lt;&gt;"",COUNTIF($B$10:B23,B23),"")</f>
        <v/>
      </c>
      <c r="B23" s="33"/>
      <c r="C23" s="34"/>
      <c r="D23" s="35" t="s">
        <v>22</v>
      </c>
      <c r="E23" s="36" t="s">
        <v>0</v>
      </c>
      <c r="F23" s="37">
        <v>45</v>
      </c>
      <c r="G23" s="38"/>
      <c r="H23" s="39"/>
    </row>
    <row r="24" spans="1:8" s="41" customFormat="1">
      <c r="A24" s="42" t="str">
        <f>IF(Tabel1435[[#This Row],[Capitol]]&lt;&gt;"",COUNTIF($B$10:B24,B24),"")</f>
        <v/>
      </c>
      <c r="B24" s="33"/>
      <c r="C24" s="34"/>
      <c r="D24" s="35" t="s">
        <v>55</v>
      </c>
      <c r="E24" s="36" t="s">
        <v>0</v>
      </c>
      <c r="F24" s="37">
        <v>82</v>
      </c>
      <c r="G24" s="38"/>
      <c r="H24" s="39"/>
    </row>
    <row r="25" spans="1:8" s="41" customFormat="1">
      <c r="A25" s="42" t="str">
        <f>IF(Tabel1435[[#This Row],[Capitol]]&lt;&gt;"",COUNTIF($B$10:B25,B25),"")</f>
        <v/>
      </c>
      <c r="B25" s="33"/>
      <c r="C25" s="34"/>
      <c r="D25" s="35" t="s">
        <v>119</v>
      </c>
      <c r="E25" s="36" t="s">
        <v>0</v>
      </c>
      <c r="F25" s="37">
        <v>35</v>
      </c>
      <c r="G25" s="38"/>
      <c r="H25" s="39"/>
    </row>
    <row r="26" spans="1:8" s="41" customFormat="1">
      <c r="A26" s="42" t="str">
        <f>IF(Tabel1435[[#This Row],[Capitol]]&lt;&gt;"",COUNTIF($B$10:B26,B26),"")</f>
        <v/>
      </c>
      <c r="B26" s="33"/>
      <c r="C26" s="34"/>
      <c r="D26" s="35" t="s">
        <v>156</v>
      </c>
      <c r="E26" s="36" t="s">
        <v>0</v>
      </c>
      <c r="F26" s="37">
        <v>12</v>
      </c>
      <c r="G26" s="38"/>
      <c r="H26" s="39"/>
    </row>
    <row r="27" spans="1:8" s="41" customFormat="1">
      <c r="A27" s="42" t="str">
        <f>IF(Tabel1435[[#This Row],[Capitol]]&lt;&gt;"",COUNTIF($B$10:B27,B27),"")</f>
        <v/>
      </c>
      <c r="B27" s="33"/>
      <c r="C27" s="34"/>
      <c r="D27" s="35" t="s">
        <v>157</v>
      </c>
      <c r="E27" s="36" t="s">
        <v>0</v>
      </c>
      <c r="F27" s="37">
        <v>30</v>
      </c>
      <c r="G27" s="38"/>
      <c r="H27" s="39"/>
    </row>
    <row r="28" spans="1:8" s="41" customFormat="1">
      <c r="A28" s="42" t="str">
        <f>IF(Tabel1435[[#This Row],[Capitol]]&lt;&gt;"",COUNTIF($B$10:B28,B28),"")</f>
        <v/>
      </c>
      <c r="B28" s="33"/>
      <c r="C28" s="34"/>
      <c r="D28" s="40"/>
      <c r="E28" s="36"/>
      <c r="F28" s="28"/>
      <c r="G28" s="38"/>
      <c r="H28" s="39"/>
    </row>
    <row r="29" spans="1:8" s="41" customFormat="1">
      <c r="A29" s="33">
        <f>IF(Tabel1435[[#This Row],[Capitol]]&lt;&gt;"",COUNTIF($B$10:B29,B29),"")</f>
        <v>6</v>
      </c>
      <c r="B29" s="33" t="s">
        <v>18</v>
      </c>
      <c r="C29" s="34"/>
      <c r="D29" s="35" t="s">
        <v>37</v>
      </c>
      <c r="E29" s="36" t="s">
        <v>0</v>
      </c>
      <c r="F29" s="37">
        <f>SUM(F23:F27)</f>
        <v>204</v>
      </c>
      <c r="G29" s="38"/>
      <c r="H29" s="39"/>
    </row>
    <row r="30" spans="1:8" s="41" customFormat="1">
      <c r="A30" s="25" t="str">
        <f>IF(Tabel1435[[#This Row],[Capitol]]&lt;&gt;"",COUNTIF($B$10:B30,B30),"")</f>
        <v/>
      </c>
      <c r="B30" s="25"/>
      <c r="C30" s="26"/>
      <c r="D30" s="31"/>
      <c r="E30" s="27"/>
      <c r="F30" s="28"/>
      <c r="G30" s="29"/>
      <c r="H30" s="30"/>
    </row>
    <row r="31" spans="1:8" s="41" customFormat="1" ht="72.75" customHeight="1">
      <c r="A31" s="42">
        <f>IF(Tabel1435[[#This Row],[Capitol]]&lt;&gt;"",COUNTIF($B$10:B31,B31),"")</f>
        <v>7</v>
      </c>
      <c r="B31" s="33" t="s">
        <v>18</v>
      </c>
      <c r="C31" s="34"/>
      <c r="D31" s="40" t="s">
        <v>123</v>
      </c>
      <c r="E31" s="36" t="s">
        <v>15</v>
      </c>
      <c r="F31" s="37">
        <v>14</v>
      </c>
      <c r="G31" s="38"/>
      <c r="H31" s="39"/>
    </row>
    <row r="32" spans="1:8" s="41" customFormat="1">
      <c r="A32" s="42" t="str">
        <f>IF(Tabel1435[[#This Row],[Capitol]]&lt;&gt;"",COUNTIF($B$10:B32,B32),"")</f>
        <v/>
      </c>
      <c r="B32" s="33"/>
      <c r="C32" s="34"/>
      <c r="D32" s="40"/>
      <c r="E32" s="36"/>
      <c r="F32" s="28"/>
      <c r="G32" s="38"/>
      <c r="H32" s="39"/>
    </row>
    <row r="33" spans="1:8" s="41" customFormat="1" ht="93.75" customHeight="1">
      <c r="A33" s="42">
        <f>IF(Tabel1435[[#This Row],[Capitol]]&lt;&gt;"",COUNTIF($B$10:B33,B33),"")</f>
        <v>8</v>
      </c>
      <c r="B33" s="33" t="s">
        <v>18</v>
      </c>
      <c r="C33" s="34"/>
      <c r="D33" s="45" t="s">
        <v>121</v>
      </c>
      <c r="E33" s="36" t="s">
        <v>88</v>
      </c>
      <c r="F33" s="37">
        <v>2</v>
      </c>
      <c r="G33" s="38"/>
      <c r="H33" s="39"/>
    </row>
    <row r="34" spans="1:8" s="41" customFormat="1">
      <c r="A34" s="42" t="str">
        <f>IF(Tabel1435[[#This Row],[Capitol]]&lt;&gt;"",COUNTIF($B$10:B34,B34),"")</f>
        <v/>
      </c>
      <c r="B34" s="33"/>
      <c r="C34" s="34"/>
      <c r="D34" s="45"/>
      <c r="E34" s="36"/>
      <c r="F34" s="28"/>
      <c r="G34" s="38"/>
      <c r="H34" s="39"/>
    </row>
    <row r="35" spans="1:8" s="41" customFormat="1" ht="108" customHeight="1">
      <c r="A35" s="42">
        <f>IF(Tabel1435[[#This Row],[Capitol]]&lt;&gt;"",COUNTIF($B$10:B35,B35),"")</f>
        <v>9</v>
      </c>
      <c r="B35" s="33" t="s">
        <v>18</v>
      </c>
      <c r="C35" s="34"/>
      <c r="D35" s="40" t="s">
        <v>122</v>
      </c>
      <c r="E35" s="36" t="s">
        <v>15</v>
      </c>
      <c r="F35" s="37">
        <v>2</v>
      </c>
      <c r="G35" s="38"/>
      <c r="H35" s="39"/>
    </row>
    <row r="36" spans="1:8" s="41" customFormat="1">
      <c r="A36" s="42" t="str">
        <f>IF(Tabel1435[[#This Row],[Capitol]]&lt;&gt;"",COUNTIF($B$10:B36,B36),"")</f>
        <v/>
      </c>
      <c r="B36" s="33"/>
      <c r="C36" s="34"/>
      <c r="D36" s="45"/>
      <c r="E36" s="36"/>
      <c r="F36" s="28"/>
      <c r="G36" s="38"/>
      <c r="H36" s="39"/>
    </row>
    <row r="37" spans="1:8" s="41" customFormat="1" ht="72" customHeight="1">
      <c r="A37" s="42">
        <f>IF(Tabel1435[[#This Row],[Capitol]]&lt;&gt;"",COUNTIF($B$10:B37,B37),"")</f>
        <v>10</v>
      </c>
      <c r="B37" s="33" t="s">
        <v>18</v>
      </c>
      <c r="C37" s="34"/>
      <c r="D37" s="40" t="s">
        <v>124</v>
      </c>
      <c r="E37" s="36" t="s">
        <v>15</v>
      </c>
      <c r="F37" s="37">
        <v>1</v>
      </c>
      <c r="G37" s="38"/>
      <c r="H37" s="39"/>
    </row>
    <row r="38" spans="1:8" s="41" customFormat="1">
      <c r="A38" s="42" t="str">
        <f>IF(Tabel1435[[#This Row],[Capitol]]&lt;&gt;"",COUNTIF($B$10:B38,B38),"")</f>
        <v/>
      </c>
      <c r="B38" s="33"/>
      <c r="C38" s="34"/>
      <c r="D38" s="40"/>
      <c r="E38" s="36"/>
      <c r="F38" s="28"/>
      <c r="G38" s="38"/>
      <c r="H38" s="39"/>
    </row>
    <row r="39" spans="1:8" s="41" customFormat="1">
      <c r="A39" s="42" t="str">
        <f>IF(Tabel1435[[#This Row],[Capitol]]&lt;&gt;"",COUNTIF($B$10:B39,B39),"")</f>
        <v/>
      </c>
      <c r="B39" s="23"/>
      <c r="C39" s="15"/>
      <c r="D39" s="24" t="s">
        <v>63</v>
      </c>
      <c r="E39" s="15"/>
      <c r="F39" s="28"/>
      <c r="G39" s="17"/>
      <c r="H39" s="18"/>
    </row>
    <row r="40" spans="1:8" s="41" customFormat="1">
      <c r="A40" s="42" t="str">
        <f>IF(Tabel1435[[#This Row],[Capitol]]&lt;&gt;"",COUNTIF($B$10:B40,B40),"")</f>
        <v/>
      </c>
      <c r="B40" s="33"/>
      <c r="C40" s="34"/>
      <c r="D40" s="40"/>
      <c r="E40" s="36"/>
      <c r="F40" s="28"/>
      <c r="G40" s="38"/>
      <c r="H40" s="39"/>
    </row>
    <row r="41" spans="1:8" s="41" customFormat="1" ht="45" customHeight="1">
      <c r="A41" s="42">
        <f>IF(Tabel1435[[#This Row],[Capitol]]&lt;&gt;"",COUNTIF($B$10:B41,B41),"")</f>
        <v>1</v>
      </c>
      <c r="B41" s="33" t="s">
        <v>70</v>
      </c>
      <c r="C41" s="34"/>
      <c r="D41" s="40" t="s">
        <v>125</v>
      </c>
      <c r="E41" s="36" t="s">
        <v>15</v>
      </c>
      <c r="F41" s="37">
        <v>3</v>
      </c>
      <c r="G41" s="38"/>
      <c r="H41" s="39"/>
    </row>
    <row r="42" spans="1:8">
      <c r="A42" s="42" t="str">
        <f>IF(Tabel1435[[#This Row],[Capitol]]&lt;&gt;"",COUNTIF($B$10:B42,B42),"")</f>
        <v/>
      </c>
      <c r="B42" s="33"/>
      <c r="C42" s="34"/>
      <c r="D42" s="40"/>
      <c r="E42" s="36"/>
      <c r="F42" s="28"/>
      <c r="G42" s="17"/>
      <c r="H42" s="18"/>
    </row>
    <row r="43" spans="1:8" ht="57.75" customHeight="1">
      <c r="A43" s="42">
        <f>IF(Tabel1435[[#This Row],[Capitol]]&lt;&gt;"",COUNTIF($B$10:B43,B43),"")</f>
        <v>2</v>
      </c>
      <c r="B43" s="33" t="s">
        <v>70</v>
      </c>
      <c r="C43" s="34"/>
      <c r="D43" s="35" t="s">
        <v>126</v>
      </c>
      <c r="E43" s="36"/>
      <c r="F43" s="28"/>
      <c r="G43" s="17"/>
      <c r="H43" s="18"/>
    </row>
    <row r="44" spans="1:8">
      <c r="A44" s="42" t="str">
        <f>IF(Tabel1435[[#This Row],[Capitol]]&lt;&gt;"",COUNTIF($B$10:B44,B44),"")</f>
        <v/>
      </c>
      <c r="B44" s="33"/>
      <c r="C44" s="34"/>
      <c r="D44" s="35" t="s">
        <v>54</v>
      </c>
      <c r="E44" s="36" t="s">
        <v>0</v>
      </c>
      <c r="F44" s="37">
        <v>110</v>
      </c>
      <c r="G44" s="17"/>
      <c r="H44" s="18"/>
    </row>
    <row r="45" spans="1:8">
      <c r="A45" s="42" t="str">
        <f>IF(Tabel1435[[#This Row],[Capitol]]&lt;&gt;"",COUNTIF($B$10:B45,B45),"")</f>
        <v/>
      </c>
      <c r="B45" s="33"/>
      <c r="C45" s="34"/>
      <c r="D45" s="35" t="s">
        <v>22</v>
      </c>
      <c r="E45" s="36" t="s">
        <v>0</v>
      </c>
      <c r="F45" s="37">
        <v>110</v>
      </c>
      <c r="G45" s="17"/>
      <c r="H45" s="18"/>
    </row>
    <row r="46" spans="1:8">
      <c r="A46" s="42" t="str">
        <f>IF(Tabel1435[[#This Row],[Capitol]]&lt;&gt;"",COUNTIF($B$10:B46,B46),"")</f>
        <v/>
      </c>
      <c r="B46" s="33"/>
      <c r="C46" s="34"/>
      <c r="D46" s="35" t="s">
        <v>55</v>
      </c>
      <c r="E46" s="36" t="s">
        <v>0</v>
      </c>
      <c r="F46" s="37">
        <v>20</v>
      </c>
      <c r="G46" s="17"/>
      <c r="H46" s="18"/>
    </row>
    <row r="47" spans="1:8">
      <c r="A47" s="42" t="str">
        <f>IF(Tabel1435[[#This Row],[Capitol]]&lt;&gt;"",COUNTIF($B$10:B47,B47),"")</f>
        <v/>
      </c>
      <c r="B47" s="33"/>
      <c r="C47" s="34"/>
      <c r="D47" s="40"/>
      <c r="E47" s="36"/>
      <c r="F47" s="37"/>
      <c r="G47" s="17"/>
      <c r="H47" s="18"/>
    </row>
    <row r="48" spans="1:8">
      <c r="A48" s="42">
        <f>IF(Tabel1435[[#This Row],[Capitol]]&lt;&gt;"",COUNTIF($B$10:B48,B48),"")</f>
        <v>3</v>
      </c>
      <c r="B48" s="33" t="s">
        <v>70</v>
      </c>
      <c r="C48" s="34"/>
      <c r="D48" s="7" t="s">
        <v>85</v>
      </c>
      <c r="E48" s="36" t="s">
        <v>0</v>
      </c>
      <c r="F48" s="37">
        <f>SUM(F44:F46)</f>
        <v>240</v>
      </c>
      <c r="G48" s="17"/>
      <c r="H48" s="18"/>
    </row>
    <row r="49" spans="1:8">
      <c r="A49" s="74" t="str">
        <f>IF(Tabel1435[[#This Row],[Capitol]]&lt;&gt;"",COUNTIF($B$10:B49,B49),"")</f>
        <v/>
      </c>
      <c r="B49" s="68"/>
      <c r="C49" s="70"/>
      <c r="D49" s="62"/>
      <c r="E49" s="70"/>
      <c r="F49" s="61"/>
      <c r="G49" s="73"/>
      <c r="H49" s="72"/>
    </row>
    <row r="50" spans="1:8">
      <c r="A50" s="74" t="str">
        <f>IF(Tabel1435[[#This Row],[Capitol]]&lt;&gt;"",COUNTIF($B$10:B50,B50),"")</f>
        <v/>
      </c>
      <c r="B50" s="66"/>
      <c r="C50" s="70"/>
      <c r="D50" s="62"/>
      <c r="E50" s="70"/>
      <c r="F50" s="61"/>
      <c r="G50" s="73"/>
      <c r="H50" s="72"/>
    </row>
    <row r="51" spans="1:8">
      <c r="A51" s="74" t="str">
        <f>IF(Tabel1435[[#This Row],[Capitol]]&lt;&gt;"",COUNTIF($B$10:B51,B51),"")</f>
        <v/>
      </c>
      <c r="B51" s="66"/>
      <c r="C51" s="70"/>
      <c r="D51" s="62"/>
      <c r="E51" s="70"/>
      <c r="F51" s="61"/>
      <c r="G51" s="73"/>
      <c r="H51" s="72"/>
    </row>
    <row r="52" spans="1:8">
      <c r="A52" s="74" t="str">
        <f>IF(Tabel1435[[#This Row],[Capitol]]&lt;&gt;"",COUNTIF($B$10:B52,B52),"")</f>
        <v/>
      </c>
      <c r="B52" s="66"/>
      <c r="C52" s="70"/>
      <c r="D52" s="62"/>
      <c r="E52" s="70"/>
      <c r="F52" s="61"/>
      <c r="G52" s="73"/>
      <c r="H52" s="72"/>
    </row>
    <row r="53" spans="1:8">
      <c r="A53" s="74" t="str">
        <f>IF(Tabel1435[[#This Row],[Capitol]]&lt;&gt;"",COUNTIF($B$10:B53,B53),"")</f>
        <v/>
      </c>
      <c r="B53" s="66"/>
      <c r="C53" s="70"/>
      <c r="D53" s="62"/>
      <c r="E53" s="70"/>
      <c r="F53" s="61"/>
      <c r="G53" s="73"/>
      <c r="H53" s="72"/>
    </row>
    <row r="54" spans="1:8">
      <c r="A54" s="74" t="str">
        <f>IF(Tabel1435[[#This Row],[Capitol]]&lt;&gt;"",COUNTIF($B$10:B54,B54),"")</f>
        <v/>
      </c>
      <c r="B54" s="66"/>
      <c r="C54" s="70"/>
      <c r="D54" s="62"/>
      <c r="E54" s="70"/>
      <c r="F54" s="61"/>
      <c r="G54" s="73"/>
      <c r="H54" s="72"/>
    </row>
    <row r="55" spans="1:8">
      <c r="A55" s="74" t="str">
        <f>IF(Tabel1435[[#This Row],[Capitol]]&lt;&gt;"",COUNTIF($B$10:B55,B55),"")</f>
        <v/>
      </c>
      <c r="B55" s="66"/>
      <c r="C55" s="70"/>
      <c r="D55" s="62"/>
      <c r="E55" s="70"/>
      <c r="F55" s="61"/>
      <c r="G55" s="73"/>
      <c r="H55" s="72"/>
    </row>
    <row r="56" spans="1:8">
      <c r="A56" s="74" t="str">
        <f>IF(Tabel1435[[#This Row],[Capitol]]&lt;&gt;"",COUNTIF($B$10:B56,B56),"")</f>
        <v/>
      </c>
      <c r="B56" s="66"/>
      <c r="C56" s="70"/>
      <c r="D56" s="62"/>
      <c r="E56" s="70"/>
      <c r="F56" s="61"/>
      <c r="G56" s="73"/>
      <c r="H56" s="72"/>
    </row>
    <row r="57" spans="1:8">
      <c r="A57" s="42" t="str">
        <f>IF(Tabel1435[[#This Row],[Capitol]]&lt;&gt;"",COUNTIF($B$10:B57,B57),"")</f>
        <v/>
      </c>
      <c r="B57" s="23"/>
      <c r="C57" s="15"/>
      <c r="D57" s="7"/>
      <c r="E57" s="15"/>
      <c r="F57" s="28"/>
      <c r="G57" s="17"/>
      <c r="H57" s="18"/>
    </row>
    <row r="58" spans="1:8">
      <c r="A58" s="43" t="str">
        <f>IF(Tabel1435[[#This Row],[Capitol]]&lt;&gt;"",COUNTIF($B$10:B335,B58),"")</f>
        <v/>
      </c>
      <c r="B58" s="23"/>
      <c r="C58" s="15"/>
      <c r="D58" s="7"/>
      <c r="E58" s="15"/>
      <c r="F58" s="28"/>
      <c r="G58" s="17"/>
      <c r="H58" s="18"/>
    </row>
    <row r="59" spans="1:8">
      <c r="A59" s="42" t="str">
        <f>IF(Tabel1435[[#This Row],[Capitol]]&lt;&gt;"",COUNTIF($B$10:B59,B59),"")</f>
        <v/>
      </c>
      <c r="B59" s="23"/>
      <c r="C59" s="15"/>
      <c r="D59" s="7"/>
      <c r="E59" s="15"/>
      <c r="F59" s="28"/>
      <c r="G59" s="17"/>
      <c r="H59" s="18"/>
    </row>
    <row r="60" spans="1:8">
      <c r="A60" s="42" t="str">
        <f>IF(Tabel1435[[#This Row],[Capitol]]&lt;&gt;"",COUNTIF($B$10:B60,B60),"")</f>
        <v/>
      </c>
      <c r="B60" s="23"/>
      <c r="C60" s="15"/>
      <c r="D60" s="7"/>
      <c r="E60" s="15"/>
      <c r="F60" s="28"/>
      <c r="G60" s="17"/>
      <c r="H60" s="18"/>
    </row>
    <row r="61" spans="1:8">
      <c r="A61" s="42" t="str">
        <f>IF(Tabel1435[[#This Row],[Capitol]]&lt;&gt;"",COUNTIF($B$10:B61,B61),"")</f>
        <v/>
      </c>
      <c r="B61" s="23"/>
      <c r="C61" s="15"/>
      <c r="D61" s="7"/>
      <c r="E61" s="15"/>
      <c r="F61" s="28"/>
      <c r="G61" s="17"/>
      <c r="H61" s="18"/>
    </row>
    <row r="62" spans="1:8">
      <c r="A62" s="42" t="str">
        <f>IF(Tabel1435[[#This Row],[Capitol]]&lt;&gt;"",COUNTIF($B$10:B62,B62),"")</f>
        <v/>
      </c>
      <c r="B62" s="23"/>
      <c r="C62" s="15"/>
      <c r="D62" s="7"/>
      <c r="E62" s="15"/>
      <c r="F62" s="28"/>
      <c r="G62" s="17"/>
      <c r="H62" s="18"/>
    </row>
    <row r="63" spans="1:8">
      <c r="A63" s="42" t="str">
        <f>IF(Tabel1435[[#This Row],[Capitol]]&lt;&gt;"",COUNTIF($B$10:B63,B63),"")</f>
        <v/>
      </c>
      <c r="B63" s="23"/>
      <c r="C63" s="15"/>
      <c r="D63" s="7"/>
      <c r="E63" s="15"/>
      <c r="F63" s="28"/>
      <c r="G63" s="17"/>
      <c r="H63" s="18"/>
    </row>
    <row r="64" spans="1:8">
      <c r="A64" s="42" t="str">
        <f>IF(Tabel1435[[#This Row],[Capitol]]&lt;&gt;"",COUNTIF($B$10:B64,B64),"")</f>
        <v/>
      </c>
      <c r="B64" s="23"/>
      <c r="C64" s="15"/>
      <c r="D64" s="7"/>
      <c r="E64" s="15"/>
      <c r="F64" s="28"/>
      <c r="G64" s="17"/>
      <c r="H64" s="18"/>
    </row>
    <row r="65" spans="1:8">
      <c r="A65" s="42" t="str">
        <f>IF(Tabel1435[[#This Row],[Capitol]]&lt;&gt;"",COUNTIF($B$10:B65,B65),"")</f>
        <v/>
      </c>
      <c r="B65" s="23"/>
      <c r="C65" s="15"/>
      <c r="D65" s="7"/>
      <c r="E65" s="15"/>
      <c r="F65" s="28"/>
      <c r="G65" s="17"/>
      <c r="H65" s="18"/>
    </row>
    <row r="66" spans="1:8">
      <c r="A66" s="42" t="str">
        <f>IF(Tabel1435[[#This Row],[Capitol]]&lt;&gt;"",COUNTIF($B$10:B66,B66),"")</f>
        <v/>
      </c>
      <c r="B66" s="23"/>
      <c r="C66" s="15"/>
      <c r="D66" s="7"/>
      <c r="E66" s="15"/>
      <c r="F66" s="28"/>
      <c r="G66" s="17"/>
      <c r="H66" s="18"/>
    </row>
    <row r="67" spans="1:8">
      <c r="A67" s="42" t="str">
        <f>IF(Tabel1435[[#This Row],[Capitol]]&lt;&gt;"",COUNTIF($B$10:B67,B67),"")</f>
        <v/>
      </c>
      <c r="B67" s="23"/>
      <c r="C67" s="15"/>
      <c r="D67" s="7"/>
      <c r="E67" s="15"/>
      <c r="F67" s="28"/>
      <c r="G67" s="17"/>
      <c r="H67" s="18"/>
    </row>
    <row r="68" spans="1:8">
      <c r="A68" s="42" t="str">
        <f>IF(Tabel1435[[#This Row],[Capitol]]&lt;&gt;"",COUNTIF($B$10:B68,B68),"")</f>
        <v/>
      </c>
      <c r="B68" s="23"/>
      <c r="C68" s="15"/>
      <c r="D68" s="7"/>
      <c r="E68" s="15"/>
      <c r="F68" s="28"/>
      <c r="G68" s="17"/>
      <c r="H68" s="18"/>
    </row>
    <row r="69" spans="1:8">
      <c r="A69" s="42" t="str">
        <f>IF(Tabel1435[[#This Row],[Capitol]]&lt;&gt;"",COUNTIF($B$10:B69,B69),"")</f>
        <v/>
      </c>
      <c r="B69" s="23"/>
      <c r="C69" s="15"/>
      <c r="D69" s="7"/>
      <c r="E69" s="15"/>
      <c r="F69" s="28"/>
      <c r="G69" s="17"/>
      <c r="H69" s="18"/>
    </row>
    <row r="70" spans="1:8">
      <c r="A70" s="42" t="str">
        <f>IF(Tabel1435[[#This Row],[Capitol]]&lt;&gt;"",COUNTIF($B$10:B70,B70),"")</f>
        <v/>
      </c>
      <c r="B70" s="23"/>
      <c r="C70" s="15"/>
      <c r="D70" s="7"/>
      <c r="E70" s="15"/>
      <c r="F70" s="28"/>
      <c r="G70" s="17"/>
      <c r="H70" s="18"/>
    </row>
    <row r="71" spans="1:8">
      <c r="A71" s="42" t="str">
        <f>IF(Tabel1435[[#This Row],[Capitol]]&lt;&gt;"",COUNTIF($B$10:B71,B71),"")</f>
        <v/>
      </c>
      <c r="B71" s="23"/>
      <c r="C71" s="15"/>
      <c r="D71" s="7"/>
      <c r="E71" s="15"/>
      <c r="F71" s="28"/>
      <c r="G71" s="17"/>
      <c r="H71" s="18"/>
    </row>
    <row r="72" spans="1:8">
      <c r="A72" s="42" t="str">
        <f>IF(Tabel1435[[#This Row],[Capitol]]&lt;&gt;"",COUNTIF($B$10:B72,B72),"")</f>
        <v/>
      </c>
      <c r="B72" s="23"/>
      <c r="C72" s="15"/>
      <c r="D72" s="7"/>
      <c r="E72" s="15"/>
      <c r="F72" s="28"/>
      <c r="G72" s="17"/>
      <c r="H72" s="18"/>
    </row>
    <row r="73" spans="1:8">
      <c r="A73" s="42" t="str">
        <f>IF(Tabel1435[[#This Row],[Capitol]]&lt;&gt;"",COUNTIF($B$10:B73,B73),"")</f>
        <v/>
      </c>
      <c r="B73" s="23"/>
      <c r="C73" s="15"/>
      <c r="D73" s="7"/>
      <c r="E73" s="15"/>
      <c r="F73" s="28"/>
      <c r="G73" s="17"/>
      <c r="H73" s="18"/>
    </row>
    <row r="74" spans="1:8">
      <c r="A74" s="42" t="str">
        <f>IF(Tabel1435[[#This Row],[Capitol]]&lt;&gt;"",COUNTIF($B$10:B74,B74),"")</f>
        <v/>
      </c>
      <c r="B74" s="23"/>
      <c r="C74" s="15"/>
      <c r="D74" s="7"/>
      <c r="E74" s="15"/>
      <c r="F74" s="28"/>
      <c r="G74" s="17"/>
      <c r="H74" s="18"/>
    </row>
    <row r="75" spans="1:8">
      <c r="A75" s="42" t="str">
        <f>IF(Tabel1435[[#This Row],[Capitol]]&lt;&gt;"",COUNTIF($B$10:B75,B75),"")</f>
        <v/>
      </c>
      <c r="B75" s="23"/>
      <c r="C75" s="15"/>
      <c r="D75" s="7"/>
      <c r="E75" s="15"/>
      <c r="F75" s="28"/>
      <c r="G75" s="17"/>
      <c r="H75" s="18"/>
    </row>
    <row r="76" spans="1:8">
      <c r="A76" s="42" t="str">
        <f>IF(Tabel1435[[#This Row],[Capitol]]&lt;&gt;"",COUNTIF($B$10:B76,B76),"")</f>
        <v/>
      </c>
      <c r="B76" s="23"/>
      <c r="C76" s="15"/>
      <c r="D76" s="7"/>
      <c r="E76" s="15"/>
      <c r="F76" s="28"/>
      <c r="G76" s="17"/>
      <c r="H76" s="18"/>
    </row>
    <row r="77" spans="1:8">
      <c r="A77" s="42" t="str">
        <f>IF(Tabel1435[[#This Row],[Capitol]]&lt;&gt;"",COUNTIF($B$10:B77,B77),"")</f>
        <v/>
      </c>
      <c r="B77" s="23"/>
      <c r="C77" s="15"/>
      <c r="D77" s="7"/>
      <c r="E77" s="15"/>
      <c r="F77" s="28"/>
      <c r="G77" s="17"/>
      <c r="H77" s="18"/>
    </row>
    <row r="78" spans="1:8">
      <c r="A78" s="42" t="str">
        <f>IF(Tabel1435[[#This Row],[Capitol]]&lt;&gt;"",COUNTIF($B$10:B78,B78),"")</f>
        <v/>
      </c>
      <c r="B78" s="23"/>
      <c r="C78" s="15"/>
      <c r="D78" s="7"/>
      <c r="E78" s="15"/>
      <c r="F78" s="28"/>
      <c r="G78" s="17"/>
      <c r="H78" s="18"/>
    </row>
    <row r="79" spans="1:8">
      <c r="A79" s="42" t="str">
        <f>IF(Tabel1435[[#This Row],[Capitol]]&lt;&gt;"",COUNTIF($B$10:B79,B79),"")</f>
        <v/>
      </c>
      <c r="B79" s="23"/>
      <c r="C79" s="15"/>
      <c r="D79" s="7"/>
      <c r="E79" s="15"/>
      <c r="F79" s="28"/>
      <c r="G79" s="17"/>
      <c r="H79" s="18"/>
    </row>
    <row r="80" spans="1:8">
      <c r="A80" s="42" t="str">
        <f>IF(Tabel1435[[#This Row],[Capitol]]&lt;&gt;"",COUNTIF($B$10:B80,B80),"")</f>
        <v/>
      </c>
      <c r="B80" s="23"/>
      <c r="C80" s="15"/>
      <c r="D80" s="7"/>
      <c r="E80" s="15"/>
      <c r="F80" s="28"/>
      <c r="G80" s="17"/>
      <c r="H80" s="18"/>
    </row>
    <row r="81" spans="1:8">
      <c r="A81" s="42" t="str">
        <f>IF(Tabel1435[[#This Row],[Capitol]]&lt;&gt;"",COUNTIF($B$10:B81,B81),"")</f>
        <v/>
      </c>
      <c r="B81" s="23"/>
      <c r="C81" s="15"/>
      <c r="D81" s="7"/>
      <c r="E81" s="15"/>
      <c r="F81" s="28"/>
      <c r="G81" s="17"/>
      <c r="H81" s="18"/>
    </row>
    <row r="82" spans="1:8">
      <c r="A82" s="42" t="str">
        <f>IF(Tabel1435[[#This Row],[Capitol]]&lt;&gt;"",COUNTIF($B$10:B82,B82),"")</f>
        <v/>
      </c>
      <c r="B82" s="23"/>
      <c r="C82" s="15"/>
      <c r="D82" s="7"/>
      <c r="E82" s="15"/>
      <c r="F82" s="28"/>
      <c r="G82" s="17"/>
      <c r="H82" s="18"/>
    </row>
    <row r="83" spans="1:8">
      <c r="A83" s="42" t="str">
        <f>IF(Tabel1435[[#This Row],[Capitol]]&lt;&gt;"",COUNTIF($B$10:B83,B83),"")</f>
        <v/>
      </c>
      <c r="B83" s="23"/>
      <c r="C83" s="15"/>
      <c r="D83" s="7"/>
      <c r="E83" s="15"/>
      <c r="F83" s="28"/>
      <c r="G83" s="17"/>
      <c r="H83" s="18"/>
    </row>
    <row r="84" spans="1:8">
      <c r="A84" s="42" t="str">
        <f>IF(Tabel1435[[#This Row],[Capitol]]&lt;&gt;"",COUNTIF($B$10:B84,B84),"")</f>
        <v/>
      </c>
      <c r="B84" s="23"/>
      <c r="C84" s="15"/>
      <c r="D84" s="7"/>
      <c r="E84" s="15"/>
      <c r="F84" s="28"/>
      <c r="G84" s="17"/>
      <c r="H84" s="18"/>
    </row>
    <row r="85" spans="1:8">
      <c r="A85" s="42" t="str">
        <f>IF(Tabel1435[[#This Row],[Capitol]]&lt;&gt;"",COUNTIF($B$10:B85,B85),"")</f>
        <v/>
      </c>
      <c r="B85" s="23"/>
      <c r="C85" s="15"/>
      <c r="D85" s="7"/>
      <c r="E85" s="15"/>
      <c r="F85" s="28"/>
      <c r="G85" s="17"/>
      <c r="H85" s="18"/>
    </row>
    <row r="86" spans="1:8">
      <c r="A86" s="42" t="str">
        <f>IF(Tabel1435[[#This Row],[Capitol]]&lt;&gt;"",COUNTIF($B$10:B86,B86),"")</f>
        <v/>
      </c>
      <c r="B86" s="23"/>
      <c r="C86" s="15"/>
      <c r="D86" s="7"/>
      <c r="E86" s="15"/>
      <c r="F86" s="28"/>
      <c r="G86" s="17"/>
      <c r="H86" s="18"/>
    </row>
    <row r="87" spans="1:8">
      <c r="A87" s="42" t="str">
        <f>IF(Tabel1435[[#This Row],[Capitol]]&lt;&gt;"",COUNTIF($B$10:B87,B87),"")</f>
        <v/>
      </c>
      <c r="B87" s="23"/>
      <c r="C87" s="15"/>
      <c r="D87" s="7"/>
      <c r="E87" s="15"/>
      <c r="F87" s="28"/>
      <c r="G87" s="17"/>
      <c r="H87" s="18"/>
    </row>
    <row r="88" spans="1:8">
      <c r="A88" s="42" t="str">
        <f>IF(Tabel1435[[#This Row],[Capitol]]&lt;&gt;"",COUNTIF($B$10:B88,B88),"")</f>
        <v/>
      </c>
      <c r="B88" s="23"/>
      <c r="C88" s="15"/>
      <c r="D88" s="7"/>
      <c r="E88" s="15"/>
      <c r="F88" s="28"/>
      <c r="G88" s="17"/>
      <c r="H88" s="18"/>
    </row>
    <row r="89" spans="1:8">
      <c r="A89" s="42" t="str">
        <f>IF(Tabel1435[[#This Row],[Capitol]]&lt;&gt;"",COUNTIF($B$10:B89,B89),"")</f>
        <v/>
      </c>
      <c r="B89" s="23"/>
      <c r="C89" s="15"/>
      <c r="D89" s="7"/>
      <c r="E89" s="15"/>
      <c r="F89" s="28"/>
      <c r="G89" s="17"/>
      <c r="H89" s="18"/>
    </row>
    <row r="90" spans="1:8">
      <c r="A90" s="42" t="str">
        <f>IF(Tabel1435[[#This Row],[Capitol]]&lt;&gt;"",COUNTIF($B$10:B90,B90),"")</f>
        <v/>
      </c>
      <c r="B90" s="23"/>
      <c r="C90" s="15"/>
      <c r="D90" s="7"/>
      <c r="E90" s="15"/>
      <c r="F90" s="28"/>
      <c r="G90" s="17"/>
      <c r="H90" s="18"/>
    </row>
    <row r="91" spans="1:8">
      <c r="A91" s="42" t="str">
        <f>IF(Tabel1435[[#This Row],[Capitol]]&lt;&gt;"",COUNTIF($B$10:B91,B91),"")</f>
        <v/>
      </c>
      <c r="B91" s="23"/>
      <c r="C91" s="15"/>
      <c r="D91" s="7"/>
      <c r="E91" s="15"/>
      <c r="F91" s="28"/>
      <c r="G91" s="17"/>
      <c r="H91" s="18"/>
    </row>
    <row r="92" spans="1:8">
      <c r="A92" s="42" t="str">
        <f>IF(Tabel1435[[#This Row],[Capitol]]&lt;&gt;"",COUNTIF($B$10:B92,B92),"")</f>
        <v/>
      </c>
      <c r="B92" s="23"/>
      <c r="C92" s="15"/>
      <c r="D92" s="7"/>
      <c r="E92" s="15"/>
      <c r="F92" s="28"/>
      <c r="G92" s="17"/>
      <c r="H92" s="18"/>
    </row>
    <row r="93" spans="1:8">
      <c r="A93" s="42" t="str">
        <f>IF(Tabel1435[[#This Row],[Capitol]]&lt;&gt;"",COUNTIF($B$10:B93,B93),"")</f>
        <v/>
      </c>
      <c r="B93" s="23"/>
      <c r="C93" s="15"/>
      <c r="D93" s="7"/>
      <c r="E93" s="15"/>
      <c r="F93" s="28"/>
      <c r="G93" s="17"/>
      <c r="H93" s="18"/>
    </row>
    <row r="94" spans="1:8">
      <c r="A94" s="42" t="str">
        <f>IF(Tabel1435[[#This Row],[Capitol]]&lt;&gt;"",COUNTIF($B$10:B94,B94),"")</f>
        <v/>
      </c>
      <c r="B94" s="23"/>
      <c r="C94" s="15"/>
      <c r="D94" s="7"/>
      <c r="E94" s="15"/>
      <c r="F94" s="28"/>
      <c r="G94" s="17"/>
      <c r="H94" s="18"/>
    </row>
    <row r="95" spans="1:8">
      <c r="A95" s="42" t="str">
        <f>IF(Tabel1435[[#This Row],[Capitol]]&lt;&gt;"",COUNTIF($B$10:B95,B95),"")</f>
        <v/>
      </c>
      <c r="B95" s="23"/>
      <c r="C95" s="15"/>
      <c r="D95" s="7"/>
      <c r="E95" s="15"/>
      <c r="F95" s="28"/>
      <c r="G95" s="17"/>
      <c r="H95" s="18"/>
    </row>
    <row r="96" spans="1:8">
      <c r="A96" s="42" t="str">
        <f>IF(Tabel1435[[#This Row],[Capitol]]&lt;&gt;"",COUNTIF($B$10:B96,B96),"")</f>
        <v/>
      </c>
      <c r="B96" s="23"/>
      <c r="C96" s="15"/>
      <c r="D96" s="7"/>
      <c r="E96" s="15"/>
      <c r="F96" s="28"/>
      <c r="G96" s="17"/>
      <c r="H96" s="18"/>
    </row>
    <row r="97" spans="1:8">
      <c r="A97" s="42" t="str">
        <f>IF(Tabel1435[[#This Row],[Capitol]]&lt;&gt;"",COUNTIF($B$10:B97,B97),"")</f>
        <v/>
      </c>
      <c r="B97" s="23"/>
      <c r="C97" s="15"/>
      <c r="D97" s="7"/>
      <c r="E97" s="15"/>
      <c r="F97" s="28"/>
      <c r="G97" s="17"/>
      <c r="H97" s="18"/>
    </row>
    <row r="98" spans="1:8">
      <c r="A98" s="42" t="str">
        <f>IF(Tabel1435[[#This Row],[Capitol]]&lt;&gt;"",COUNTIF($B$10:B98,B98),"")</f>
        <v/>
      </c>
      <c r="B98" s="23"/>
      <c r="C98" s="15"/>
      <c r="D98" s="7"/>
      <c r="E98" s="15"/>
      <c r="F98" s="28"/>
      <c r="G98" s="17"/>
      <c r="H98" s="18"/>
    </row>
    <row r="99" spans="1:8">
      <c r="A99" s="42" t="str">
        <f>IF(Tabel1435[[#This Row],[Capitol]]&lt;&gt;"",COUNTIF($B$10:B99,B99),"")</f>
        <v/>
      </c>
      <c r="B99" s="23"/>
      <c r="C99" s="15"/>
      <c r="D99" s="7"/>
      <c r="E99" s="15"/>
      <c r="F99" s="28"/>
      <c r="G99" s="17"/>
      <c r="H99" s="18"/>
    </row>
    <row r="100" spans="1:8">
      <c r="A100" s="42" t="str">
        <f>IF(Tabel1435[[#This Row],[Capitol]]&lt;&gt;"",COUNTIF($B$10:B100,B100),"")</f>
        <v/>
      </c>
      <c r="B100" s="23"/>
      <c r="C100" s="15"/>
      <c r="D100" s="7"/>
      <c r="E100" s="15"/>
      <c r="F100" s="28"/>
      <c r="G100" s="17"/>
      <c r="H100" s="18"/>
    </row>
    <row r="101" spans="1:8">
      <c r="A101" s="42" t="str">
        <f>IF(Tabel1435[[#This Row],[Capitol]]&lt;&gt;"",COUNTIF($B$10:B101,B101),"")</f>
        <v/>
      </c>
      <c r="B101" s="23"/>
      <c r="C101" s="15"/>
      <c r="D101" s="7"/>
      <c r="E101" s="15"/>
      <c r="F101" s="28"/>
      <c r="G101" s="17"/>
      <c r="H101" s="18"/>
    </row>
    <row r="102" spans="1:8">
      <c r="A102" s="42" t="str">
        <f>IF(Tabel1435[[#This Row],[Capitol]]&lt;&gt;"",COUNTIF($B$10:B102,B102),"")</f>
        <v/>
      </c>
      <c r="B102" s="23"/>
      <c r="C102" s="15"/>
      <c r="D102" s="7"/>
      <c r="E102" s="15"/>
      <c r="F102" s="28"/>
      <c r="G102" s="17"/>
      <c r="H102" s="18"/>
    </row>
    <row r="103" spans="1:8">
      <c r="A103" s="42" t="str">
        <f>IF(Tabel1435[[#This Row],[Capitol]]&lt;&gt;"",COUNTIF($B$10:B103,B103),"")</f>
        <v/>
      </c>
      <c r="B103" s="23"/>
      <c r="C103" s="15"/>
      <c r="D103" s="7"/>
      <c r="E103" s="15"/>
      <c r="F103" s="28"/>
      <c r="G103" s="17"/>
      <c r="H103" s="18"/>
    </row>
    <row r="104" spans="1:8">
      <c r="A104" s="42" t="str">
        <f>IF(Tabel1435[[#This Row],[Capitol]]&lt;&gt;"",COUNTIF($B$10:B104,B104),"")</f>
        <v/>
      </c>
      <c r="B104" s="23"/>
      <c r="C104" s="15"/>
      <c r="D104" s="7"/>
      <c r="E104" s="15"/>
      <c r="F104" s="28"/>
      <c r="G104" s="17"/>
      <c r="H104" s="18"/>
    </row>
    <row r="105" spans="1:8">
      <c r="A105" s="42" t="str">
        <f>IF(Tabel1435[[#This Row],[Capitol]]&lt;&gt;"",COUNTIF($B$10:B105,B105),"")</f>
        <v/>
      </c>
      <c r="B105" s="23"/>
      <c r="C105" s="15"/>
      <c r="D105" s="7"/>
      <c r="E105" s="15"/>
      <c r="F105" s="28"/>
      <c r="G105" s="17"/>
      <c r="H105" s="18"/>
    </row>
    <row r="106" spans="1:8">
      <c r="A106" s="42" t="str">
        <f>IF(Tabel1435[[#This Row],[Capitol]]&lt;&gt;"",COUNTIF($B$10:B106,B106),"")</f>
        <v/>
      </c>
      <c r="B106" s="23"/>
      <c r="C106" s="15"/>
      <c r="D106" s="7"/>
      <c r="E106" s="15"/>
      <c r="F106" s="28"/>
      <c r="G106" s="17"/>
      <c r="H106" s="18"/>
    </row>
    <row r="107" spans="1:8">
      <c r="A107" s="42" t="str">
        <f>IF(Tabel1435[[#This Row],[Capitol]]&lt;&gt;"",COUNTIF($B$10:B107,B107),"")</f>
        <v/>
      </c>
      <c r="B107" s="23"/>
      <c r="C107" s="15"/>
      <c r="D107" s="7"/>
      <c r="E107" s="15"/>
      <c r="F107" s="28"/>
      <c r="G107" s="17"/>
      <c r="H107" s="18"/>
    </row>
    <row r="108" spans="1:8">
      <c r="A108" s="42" t="str">
        <f>IF(Tabel1435[[#This Row],[Capitol]]&lt;&gt;"",COUNTIF($B$10:B108,B108),"")</f>
        <v/>
      </c>
      <c r="B108" s="23"/>
      <c r="C108" s="15"/>
      <c r="D108" s="7"/>
      <c r="E108" s="15"/>
      <c r="F108" s="28"/>
      <c r="G108" s="17"/>
      <c r="H108" s="18"/>
    </row>
    <row r="109" spans="1:8">
      <c r="A109" s="42" t="str">
        <f>IF(Tabel1435[[#This Row],[Capitol]]&lt;&gt;"",COUNTIF($B$10:B109,B109),"")</f>
        <v/>
      </c>
      <c r="B109" s="23"/>
      <c r="C109" s="15"/>
      <c r="D109" s="7"/>
      <c r="E109" s="15"/>
      <c r="F109" s="28"/>
      <c r="G109" s="17"/>
      <c r="H109" s="18"/>
    </row>
    <row r="110" spans="1:8">
      <c r="A110" s="42" t="str">
        <f>IF(Tabel1435[[#This Row],[Capitol]]&lt;&gt;"",COUNTIF($B$10:B110,B110),"")</f>
        <v/>
      </c>
      <c r="B110" s="23"/>
      <c r="C110" s="15"/>
      <c r="D110" s="7"/>
      <c r="E110" s="15"/>
      <c r="F110" s="28"/>
      <c r="G110" s="17"/>
      <c r="H110" s="18"/>
    </row>
    <row r="111" spans="1:8">
      <c r="A111" s="42" t="str">
        <f>IF(Tabel1435[[#This Row],[Capitol]]&lt;&gt;"",COUNTIF($B$10:B111,B111),"")</f>
        <v/>
      </c>
      <c r="B111" s="23"/>
      <c r="C111" s="15"/>
      <c r="D111" s="7"/>
      <c r="E111" s="15"/>
      <c r="F111" s="28"/>
      <c r="G111" s="17"/>
      <c r="H111" s="18"/>
    </row>
    <row r="112" spans="1:8">
      <c r="A112" s="42" t="str">
        <f>IF(Tabel1435[[#This Row],[Capitol]]&lt;&gt;"",COUNTIF($B$10:B112,B112),"")</f>
        <v/>
      </c>
      <c r="B112" s="23"/>
      <c r="C112" s="15"/>
      <c r="D112" s="7"/>
      <c r="E112" s="15"/>
      <c r="F112" s="28"/>
      <c r="G112" s="17"/>
      <c r="H112" s="18"/>
    </row>
    <row r="113" spans="1:8">
      <c r="A113" s="42" t="str">
        <f>IF(Tabel1435[[#This Row],[Capitol]]&lt;&gt;"",COUNTIF($B$10:B113,B113),"")</f>
        <v/>
      </c>
      <c r="B113" s="23"/>
      <c r="C113" s="15"/>
      <c r="D113" s="7"/>
      <c r="E113" s="15"/>
      <c r="F113" s="28"/>
      <c r="G113" s="17"/>
      <c r="H113" s="18"/>
    </row>
    <row r="114" spans="1:8">
      <c r="A114" s="42" t="str">
        <f>IF(Tabel1435[[#This Row],[Capitol]]&lt;&gt;"",COUNTIF($B$10:B114,B114),"")</f>
        <v/>
      </c>
      <c r="B114" s="23"/>
      <c r="C114" s="15"/>
      <c r="D114" s="7"/>
      <c r="E114" s="15"/>
      <c r="F114" s="28"/>
      <c r="G114" s="17"/>
      <c r="H114" s="18"/>
    </row>
    <row r="115" spans="1:8">
      <c r="A115" s="42" t="str">
        <f>IF(Tabel1435[[#This Row],[Capitol]]&lt;&gt;"",COUNTIF($B$10:B115,B115),"")</f>
        <v/>
      </c>
      <c r="B115" s="23"/>
      <c r="C115" s="15"/>
      <c r="D115" s="7"/>
      <c r="E115" s="15"/>
      <c r="F115" s="28"/>
      <c r="G115" s="17"/>
      <c r="H115" s="18"/>
    </row>
    <row r="116" spans="1:8">
      <c r="A116" s="42" t="str">
        <f>IF(Tabel1435[[#This Row],[Capitol]]&lt;&gt;"",COUNTIF($B$10:B116,B116),"")</f>
        <v/>
      </c>
      <c r="B116" s="23"/>
      <c r="C116" s="15"/>
      <c r="D116" s="7"/>
      <c r="E116" s="15"/>
      <c r="F116" s="28"/>
      <c r="G116" s="17"/>
      <c r="H116" s="18"/>
    </row>
    <row r="117" spans="1:8">
      <c r="A117" s="42" t="str">
        <f>IF(Tabel1435[[#This Row],[Capitol]]&lt;&gt;"",COUNTIF($B$10:B117,B117),"")</f>
        <v/>
      </c>
      <c r="B117" s="23"/>
      <c r="C117" s="15"/>
      <c r="D117" s="7"/>
      <c r="E117" s="15"/>
      <c r="F117" s="28"/>
      <c r="G117" s="17"/>
      <c r="H117" s="18"/>
    </row>
    <row r="118" spans="1:8">
      <c r="A118" s="42" t="str">
        <f>IF(Tabel1435[[#This Row],[Capitol]]&lt;&gt;"",COUNTIF($B$10:B118,B118),"")</f>
        <v/>
      </c>
      <c r="B118" s="23"/>
      <c r="C118" s="15"/>
      <c r="D118" s="7"/>
      <c r="E118" s="15"/>
      <c r="F118" s="28"/>
      <c r="G118" s="17"/>
      <c r="H118" s="18"/>
    </row>
    <row r="119" spans="1:8">
      <c r="A119" s="42" t="str">
        <f>IF(Tabel1435[[#This Row],[Capitol]]&lt;&gt;"",COUNTIF($B$10:B119,B119),"")</f>
        <v/>
      </c>
      <c r="B119" s="23"/>
      <c r="C119" s="15"/>
      <c r="D119" s="7"/>
      <c r="E119" s="15"/>
      <c r="F119" s="28"/>
      <c r="G119" s="17"/>
      <c r="H119" s="18"/>
    </row>
    <row r="120" spans="1:8">
      <c r="A120" s="42" t="str">
        <f>IF(Tabel1435[[#This Row],[Capitol]]&lt;&gt;"",COUNTIF($B$10:B120,B120),"")</f>
        <v/>
      </c>
      <c r="B120" s="23"/>
      <c r="C120" s="15"/>
      <c r="D120" s="7"/>
      <c r="E120" s="15"/>
      <c r="F120" s="28"/>
      <c r="G120" s="17"/>
      <c r="H120" s="18"/>
    </row>
    <row r="121" spans="1:8">
      <c r="A121" s="42" t="str">
        <f>IF(Tabel1435[[#This Row],[Capitol]]&lt;&gt;"",COUNTIF($B$10:B121,B121),"")</f>
        <v/>
      </c>
      <c r="B121" s="23"/>
      <c r="C121" s="15"/>
      <c r="D121" s="7"/>
      <c r="E121" s="15"/>
      <c r="F121" s="28"/>
      <c r="G121" s="17"/>
      <c r="H121" s="18"/>
    </row>
    <row r="122" spans="1:8">
      <c r="A122" s="42" t="str">
        <f>IF(Tabel1435[[#This Row],[Capitol]]&lt;&gt;"",COUNTIF($B$10:B122,B122),"")</f>
        <v/>
      </c>
      <c r="B122" s="23"/>
      <c r="C122" s="15"/>
      <c r="D122" s="7"/>
      <c r="E122" s="15"/>
      <c r="F122" s="28"/>
      <c r="G122" s="17"/>
      <c r="H122" s="18"/>
    </row>
    <row r="123" spans="1:8">
      <c r="A123" s="42" t="str">
        <f>IF(Tabel1435[[#This Row],[Capitol]]&lt;&gt;"",COUNTIF($B$10:B123,B123),"")</f>
        <v/>
      </c>
      <c r="B123" s="23"/>
      <c r="C123" s="15"/>
      <c r="D123" s="7"/>
      <c r="E123" s="15"/>
      <c r="F123" s="28"/>
      <c r="G123" s="17"/>
      <c r="H123" s="18"/>
    </row>
    <row r="124" spans="1:8">
      <c r="A124" s="42" t="str">
        <f>IF(Tabel1435[[#This Row],[Capitol]]&lt;&gt;"",COUNTIF($B$10:B124,B124),"")</f>
        <v/>
      </c>
      <c r="B124" s="23"/>
      <c r="C124" s="15"/>
      <c r="D124" s="7"/>
      <c r="E124" s="15"/>
      <c r="F124" s="28"/>
      <c r="G124" s="17"/>
      <c r="H124" s="18"/>
    </row>
    <row r="125" spans="1:8">
      <c r="A125" s="42" t="str">
        <f>IF(Tabel1435[[#This Row],[Capitol]]&lt;&gt;"",COUNTIF($B$10:B125,B125),"")</f>
        <v/>
      </c>
      <c r="B125" s="23"/>
      <c r="C125" s="15"/>
      <c r="D125" s="7"/>
      <c r="E125" s="15"/>
      <c r="F125" s="28"/>
      <c r="G125" s="17"/>
      <c r="H125" s="18"/>
    </row>
    <row r="126" spans="1:8">
      <c r="A126" s="42" t="str">
        <f>IF(Tabel1435[[#This Row],[Capitol]]&lt;&gt;"",COUNTIF($B$10:B126,B126),"")</f>
        <v/>
      </c>
      <c r="B126" s="23"/>
      <c r="C126" s="15"/>
      <c r="D126" s="7"/>
      <c r="E126" s="15"/>
      <c r="F126" s="28"/>
      <c r="G126" s="17"/>
      <c r="H126" s="18"/>
    </row>
    <row r="127" spans="1:8">
      <c r="A127" s="42" t="str">
        <f>IF(Tabel1435[[#This Row],[Capitol]]&lt;&gt;"",COUNTIF($B$10:B127,B127),"")</f>
        <v/>
      </c>
      <c r="B127" s="23"/>
      <c r="C127" s="15"/>
      <c r="D127" s="7"/>
      <c r="E127" s="15"/>
      <c r="F127" s="28"/>
      <c r="G127" s="17"/>
      <c r="H127" s="18"/>
    </row>
    <row r="128" spans="1:8">
      <c r="A128" s="42" t="str">
        <f>IF(Tabel1435[[#This Row],[Capitol]]&lt;&gt;"",COUNTIF($B$10:B128,B128),"")</f>
        <v/>
      </c>
      <c r="B128" s="23"/>
      <c r="C128" s="15"/>
      <c r="D128" s="7"/>
      <c r="E128" s="15"/>
      <c r="F128" s="28"/>
      <c r="G128" s="17"/>
      <c r="H128" s="18"/>
    </row>
    <row r="129" spans="1:8">
      <c r="A129" s="42" t="str">
        <f>IF(Tabel1435[[#This Row],[Capitol]]&lt;&gt;"",COUNTIF($B$10:B129,B129),"")</f>
        <v/>
      </c>
      <c r="B129" s="23"/>
      <c r="C129" s="15"/>
      <c r="D129" s="7"/>
      <c r="E129" s="15"/>
      <c r="F129" s="28"/>
      <c r="G129" s="17"/>
      <c r="H129" s="18"/>
    </row>
    <row r="130" spans="1:8">
      <c r="A130" s="42" t="str">
        <f>IF(Tabel1435[[#This Row],[Capitol]]&lt;&gt;"",COUNTIF($B$10:B130,B130),"")</f>
        <v/>
      </c>
      <c r="B130" s="23"/>
      <c r="C130" s="15"/>
      <c r="D130" s="7"/>
      <c r="E130" s="15"/>
      <c r="F130" s="28"/>
      <c r="G130" s="17"/>
      <c r="H130" s="18"/>
    </row>
    <row r="131" spans="1:8">
      <c r="A131" s="42" t="str">
        <f>IF(Tabel1435[[#This Row],[Capitol]]&lt;&gt;"",COUNTIF($B$10:B131,B131),"")</f>
        <v/>
      </c>
      <c r="B131" s="23"/>
      <c r="C131" s="15"/>
      <c r="D131" s="7"/>
      <c r="E131" s="15"/>
      <c r="F131" s="28"/>
      <c r="G131" s="17"/>
      <c r="H131" s="18"/>
    </row>
    <row r="132" spans="1:8">
      <c r="A132" s="42" t="str">
        <f>IF(Tabel1435[[#This Row],[Capitol]]&lt;&gt;"",COUNTIF($B$10:B132,B132),"")</f>
        <v/>
      </c>
      <c r="B132" s="23"/>
      <c r="C132" s="15"/>
      <c r="D132" s="7"/>
      <c r="E132" s="15"/>
      <c r="F132" s="28"/>
      <c r="G132" s="17"/>
      <c r="H132" s="18"/>
    </row>
    <row r="133" spans="1:8">
      <c r="A133" s="42" t="str">
        <f>IF(Tabel1435[[#This Row],[Capitol]]&lt;&gt;"",COUNTIF($B$10:B133,B133),"")</f>
        <v/>
      </c>
      <c r="B133" s="23"/>
      <c r="C133" s="15"/>
      <c r="D133" s="7"/>
      <c r="E133" s="15"/>
      <c r="F133" s="28"/>
      <c r="G133" s="17"/>
      <c r="H133" s="18"/>
    </row>
    <row r="134" spans="1:8">
      <c r="A134" s="42" t="str">
        <f>IF(Tabel1435[[#This Row],[Capitol]]&lt;&gt;"",COUNTIF($B$10:B134,B134),"")</f>
        <v/>
      </c>
      <c r="B134" s="23"/>
      <c r="C134" s="15"/>
      <c r="D134" s="7"/>
      <c r="E134" s="15"/>
      <c r="F134" s="28"/>
      <c r="G134" s="17"/>
      <c r="H134" s="18"/>
    </row>
    <row r="135" spans="1:8">
      <c r="A135" s="42" t="str">
        <f>IF(Tabel1435[[#This Row],[Capitol]]&lt;&gt;"",COUNTIF($B$10:B135,B135),"")</f>
        <v/>
      </c>
      <c r="B135" s="23"/>
      <c r="C135" s="15"/>
      <c r="D135" s="7"/>
      <c r="E135" s="15"/>
      <c r="F135" s="28"/>
      <c r="G135" s="17"/>
      <c r="H135" s="18"/>
    </row>
    <row r="136" spans="1:8">
      <c r="A136" s="42" t="str">
        <f>IF(Tabel1435[[#This Row],[Capitol]]&lt;&gt;"",COUNTIF($B$10:B136,B136),"")</f>
        <v/>
      </c>
      <c r="B136" s="23"/>
      <c r="C136" s="15"/>
      <c r="D136" s="7"/>
      <c r="E136" s="15"/>
      <c r="F136" s="28"/>
      <c r="G136" s="17"/>
      <c r="H136" s="18"/>
    </row>
    <row r="137" spans="1:8">
      <c r="A137" s="42" t="str">
        <f>IF(Tabel1435[[#This Row],[Capitol]]&lt;&gt;"",COUNTIF($B$10:B137,B137),"")</f>
        <v/>
      </c>
      <c r="B137" s="23"/>
      <c r="C137" s="15"/>
      <c r="D137" s="7"/>
      <c r="E137" s="15"/>
      <c r="F137" s="28"/>
      <c r="G137" s="17"/>
      <c r="H137" s="18"/>
    </row>
    <row r="138" spans="1:8">
      <c r="A138" s="42" t="str">
        <f>IF(Tabel1435[[#This Row],[Capitol]]&lt;&gt;"",COUNTIF($B$10:B138,B138),"")</f>
        <v/>
      </c>
      <c r="B138" s="23"/>
      <c r="C138" s="15"/>
      <c r="D138" s="7"/>
      <c r="E138" s="15"/>
      <c r="F138" s="28"/>
      <c r="G138" s="17"/>
      <c r="H138" s="18"/>
    </row>
    <row r="139" spans="1:8">
      <c r="A139" s="42" t="str">
        <f>IF(Tabel1435[[#This Row],[Capitol]]&lt;&gt;"",COUNTIF($B$10:B139,B139),"")</f>
        <v/>
      </c>
      <c r="B139" s="23"/>
      <c r="C139" s="15"/>
      <c r="D139" s="7"/>
      <c r="E139" s="15"/>
      <c r="F139" s="28"/>
      <c r="G139" s="17"/>
      <c r="H139" s="18"/>
    </row>
    <row r="140" spans="1:8">
      <c r="A140" s="42" t="str">
        <f>IF(Tabel1435[[#This Row],[Capitol]]&lt;&gt;"",COUNTIF($B$10:B140,B140),"")</f>
        <v/>
      </c>
      <c r="B140" s="23"/>
      <c r="C140" s="15"/>
      <c r="D140" s="7"/>
      <c r="E140" s="15"/>
      <c r="F140" s="28"/>
      <c r="G140" s="17"/>
      <c r="H140" s="18"/>
    </row>
    <row r="141" spans="1:8">
      <c r="A141" s="42" t="str">
        <f>IF(Tabel1435[[#This Row],[Capitol]]&lt;&gt;"",COUNTIF($B$10:B141,B141),"")</f>
        <v/>
      </c>
      <c r="B141" s="23"/>
      <c r="C141" s="15"/>
      <c r="D141" s="7"/>
      <c r="E141" s="15"/>
      <c r="F141" s="28"/>
      <c r="G141" s="17"/>
      <c r="H141" s="18"/>
    </row>
    <row r="142" spans="1:8">
      <c r="A142" s="42" t="str">
        <f>IF(Tabel1435[[#This Row],[Capitol]]&lt;&gt;"",COUNTIF($B$10:B142,B142),"")</f>
        <v/>
      </c>
      <c r="B142" s="23"/>
      <c r="C142" s="15"/>
      <c r="D142" s="7"/>
      <c r="E142" s="15"/>
      <c r="F142" s="28"/>
      <c r="G142" s="17"/>
      <c r="H142" s="18"/>
    </row>
    <row r="143" spans="1:8">
      <c r="A143" s="42" t="str">
        <f>IF(Tabel1435[[#This Row],[Capitol]]&lt;&gt;"",COUNTIF($B$10:B143,B143),"")</f>
        <v/>
      </c>
      <c r="B143" s="23"/>
      <c r="C143" s="15"/>
      <c r="D143" s="7"/>
      <c r="E143" s="15"/>
      <c r="F143" s="28"/>
      <c r="G143" s="17"/>
      <c r="H143" s="18"/>
    </row>
    <row r="144" spans="1:8">
      <c r="A144" s="42" t="str">
        <f>IF(Tabel1435[[#This Row],[Capitol]]&lt;&gt;"",COUNTIF($B$10:B144,B144),"")</f>
        <v/>
      </c>
      <c r="B144" s="23"/>
      <c r="C144" s="15"/>
      <c r="D144" s="7"/>
      <c r="E144" s="15"/>
      <c r="F144" s="28"/>
      <c r="G144" s="17"/>
      <c r="H144" s="18"/>
    </row>
    <row r="145" spans="1:8">
      <c r="A145" s="42" t="str">
        <f>IF(Tabel1435[[#This Row],[Capitol]]&lt;&gt;"",COUNTIF($B$10:B145,B145),"")</f>
        <v/>
      </c>
      <c r="B145" s="23"/>
      <c r="C145" s="15"/>
      <c r="D145" s="7"/>
      <c r="E145" s="15"/>
      <c r="F145" s="28"/>
      <c r="G145" s="17"/>
      <c r="H145" s="18"/>
    </row>
    <row r="146" spans="1:8">
      <c r="A146" s="42" t="str">
        <f>IF(Tabel1435[[#This Row],[Capitol]]&lt;&gt;"",COUNTIF($B$10:B146,B146),"")</f>
        <v/>
      </c>
      <c r="B146" s="23"/>
      <c r="C146" s="15"/>
      <c r="D146" s="7"/>
      <c r="E146" s="15"/>
      <c r="F146" s="28"/>
      <c r="G146" s="17"/>
      <c r="H146" s="18"/>
    </row>
    <row r="147" spans="1:8">
      <c r="A147" s="42" t="str">
        <f>IF(Tabel1435[[#This Row],[Capitol]]&lt;&gt;"",COUNTIF($B$10:B147,B147),"")</f>
        <v/>
      </c>
      <c r="B147" s="23"/>
      <c r="C147" s="15"/>
      <c r="D147" s="7"/>
      <c r="E147" s="15"/>
      <c r="F147" s="28"/>
      <c r="G147" s="17"/>
      <c r="H147" s="18"/>
    </row>
    <row r="148" spans="1:8">
      <c r="A148" s="42" t="str">
        <f>IF(Tabel1435[[#This Row],[Capitol]]&lt;&gt;"",COUNTIF($B$10:B148,B148),"")</f>
        <v/>
      </c>
      <c r="B148" s="23"/>
      <c r="C148" s="15"/>
      <c r="D148" s="7"/>
      <c r="E148" s="15"/>
      <c r="F148" s="28"/>
      <c r="G148" s="17"/>
      <c r="H148" s="18"/>
    </row>
    <row r="149" spans="1:8">
      <c r="A149" s="42" t="str">
        <f>IF(Tabel1435[[#This Row],[Capitol]]&lt;&gt;"",COUNTIF($B$10:B149,B149),"")</f>
        <v/>
      </c>
      <c r="B149" s="23"/>
      <c r="C149" s="15"/>
      <c r="D149" s="7"/>
      <c r="E149" s="15"/>
      <c r="F149" s="28"/>
      <c r="G149" s="17"/>
      <c r="H149" s="18"/>
    </row>
    <row r="150" spans="1:8">
      <c r="A150" s="42" t="str">
        <f>IF(Tabel1435[[#This Row],[Capitol]]&lt;&gt;"",COUNTIF($B$10:B150,B150),"")</f>
        <v/>
      </c>
      <c r="B150" s="23"/>
      <c r="C150" s="15"/>
      <c r="D150" s="7"/>
      <c r="E150" s="15"/>
      <c r="F150" s="28"/>
      <c r="G150" s="17"/>
      <c r="H150" s="18"/>
    </row>
    <row r="151" spans="1:8">
      <c r="A151" s="42" t="str">
        <f>IF(Tabel1435[[#This Row],[Capitol]]&lt;&gt;"",COUNTIF($B$10:B151,B151),"")</f>
        <v/>
      </c>
      <c r="B151" s="23"/>
      <c r="C151" s="15"/>
      <c r="D151" s="7"/>
      <c r="E151" s="15"/>
      <c r="F151" s="28"/>
      <c r="G151" s="17"/>
      <c r="H151" s="18"/>
    </row>
    <row r="152" spans="1:8">
      <c r="A152" s="42" t="str">
        <f>IF(Tabel1435[[#This Row],[Capitol]]&lt;&gt;"",COUNTIF($B$10:B152,B152),"")</f>
        <v/>
      </c>
      <c r="B152" s="23"/>
      <c r="C152" s="15"/>
      <c r="D152" s="7"/>
      <c r="E152" s="15"/>
      <c r="F152" s="28"/>
      <c r="G152" s="17"/>
      <c r="H152" s="18"/>
    </row>
    <row r="153" spans="1:8">
      <c r="A153" s="42" t="str">
        <f>IF(Tabel1435[[#This Row],[Capitol]]&lt;&gt;"",COUNTIF($B$10:B153,B153),"")</f>
        <v/>
      </c>
      <c r="B153" s="23"/>
      <c r="C153" s="15"/>
      <c r="D153" s="7"/>
      <c r="E153" s="15"/>
      <c r="F153" s="28"/>
      <c r="G153" s="17"/>
      <c r="H153" s="18"/>
    </row>
    <row r="154" spans="1:8">
      <c r="A154" s="42" t="str">
        <f>IF(Tabel1435[[#This Row],[Capitol]]&lt;&gt;"",COUNTIF($B$10:B154,B154),"")</f>
        <v/>
      </c>
      <c r="B154" s="23"/>
      <c r="C154" s="15"/>
      <c r="D154" s="7"/>
      <c r="E154" s="15"/>
      <c r="F154" s="28"/>
      <c r="G154" s="17"/>
      <c r="H154" s="18"/>
    </row>
    <row r="155" spans="1:8">
      <c r="A155" s="42" t="str">
        <f>IF(Tabel1435[[#This Row],[Capitol]]&lt;&gt;"",COUNTIF($B$10:B155,B155),"")</f>
        <v/>
      </c>
      <c r="B155" s="23"/>
      <c r="C155" s="15"/>
      <c r="D155" s="7"/>
      <c r="E155" s="15"/>
      <c r="F155" s="28"/>
      <c r="G155" s="17"/>
      <c r="H155" s="18"/>
    </row>
    <row r="156" spans="1:8">
      <c r="A156" s="42" t="str">
        <f>IF(Tabel1435[[#This Row],[Capitol]]&lt;&gt;"",COUNTIF($B$10:B156,B156),"")</f>
        <v/>
      </c>
      <c r="B156" s="23"/>
      <c r="C156" s="15"/>
      <c r="D156" s="7"/>
      <c r="E156" s="15"/>
      <c r="F156" s="28"/>
      <c r="G156" s="17"/>
      <c r="H156" s="18"/>
    </row>
    <row r="157" spans="1:8">
      <c r="A157" s="42" t="str">
        <f>IF(Tabel1435[[#This Row],[Capitol]]&lt;&gt;"",COUNTIF($B$10:B157,B157),"")</f>
        <v/>
      </c>
      <c r="B157" s="23"/>
      <c r="C157" s="15"/>
      <c r="D157" s="7"/>
      <c r="E157" s="15"/>
      <c r="F157" s="28"/>
      <c r="G157" s="17"/>
      <c r="H157" s="18"/>
    </row>
    <row r="158" spans="1:8">
      <c r="A158" s="42" t="str">
        <f>IF(Tabel1435[[#This Row],[Capitol]]&lt;&gt;"",COUNTIF($B$10:B158,B158),"")</f>
        <v/>
      </c>
      <c r="B158" s="23"/>
      <c r="C158" s="15"/>
      <c r="D158" s="7"/>
      <c r="E158" s="15"/>
      <c r="F158" s="28"/>
      <c r="G158" s="17"/>
      <c r="H158" s="18"/>
    </row>
    <row r="159" spans="1:8">
      <c r="A159" s="42" t="str">
        <f>IF(Tabel1435[[#This Row],[Capitol]]&lt;&gt;"",COUNTIF($B$10:B159,B159),"")</f>
        <v/>
      </c>
      <c r="B159" s="23"/>
      <c r="C159" s="15"/>
      <c r="D159" s="7"/>
      <c r="E159" s="15"/>
      <c r="F159" s="28"/>
      <c r="G159" s="17"/>
      <c r="H159" s="18"/>
    </row>
    <row r="160" spans="1:8">
      <c r="A160" s="42" t="str">
        <f>IF(Tabel1435[[#This Row],[Capitol]]&lt;&gt;"",COUNTIF($B$10:B160,B160),"")</f>
        <v/>
      </c>
      <c r="B160" s="23"/>
      <c r="C160" s="15"/>
      <c r="D160" s="7"/>
      <c r="E160" s="15"/>
      <c r="F160" s="28"/>
      <c r="G160" s="17"/>
      <c r="H160" s="18"/>
    </row>
    <row r="161" spans="1:8">
      <c r="A161" s="42" t="str">
        <f>IF(Tabel1435[[#This Row],[Capitol]]&lt;&gt;"",COUNTIF($B$10:B161,B161),"")</f>
        <v/>
      </c>
      <c r="B161" s="23"/>
      <c r="C161" s="15"/>
      <c r="D161" s="7"/>
      <c r="E161" s="15"/>
      <c r="F161" s="28"/>
      <c r="G161" s="17"/>
      <c r="H161" s="18"/>
    </row>
    <row r="162" spans="1:8">
      <c r="A162" s="42" t="str">
        <f>IF(Tabel1435[[#This Row],[Capitol]]&lt;&gt;"",COUNTIF($B$10:B162,B162),"")</f>
        <v/>
      </c>
      <c r="B162" s="23"/>
      <c r="C162" s="15"/>
      <c r="D162" s="7"/>
      <c r="E162" s="15"/>
      <c r="F162" s="28"/>
      <c r="G162" s="17"/>
      <c r="H162" s="18"/>
    </row>
    <row r="163" spans="1:8">
      <c r="A163" s="42" t="str">
        <f>IF(Tabel1435[[#This Row],[Capitol]]&lt;&gt;"",COUNTIF($B$10:B163,B163),"")</f>
        <v/>
      </c>
      <c r="B163" s="23"/>
      <c r="C163" s="15"/>
      <c r="D163" s="7"/>
      <c r="E163" s="15"/>
      <c r="F163" s="28"/>
      <c r="G163" s="17"/>
      <c r="H163" s="18"/>
    </row>
    <row r="164" spans="1:8">
      <c r="A164" s="42" t="str">
        <f>IF(Tabel1435[[#This Row],[Capitol]]&lt;&gt;"",COUNTIF($B$10:B164,B164),"")</f>
        <v/>
      </c>
      <c r="B164" s="23"/>
      <c r="C164" s="15"/>
      <c r="D164" s="7"/>
      <c r="E164" s="15"/>
      <c r="F164" s="28"/>
      <c r="G164" s="17"/>
      <c r="H164" s="18"/>
    </row>
    <row r="165" spans="1:8">
      <c r="A165" s="42" t="str">
        <f>IF(Tabel1435[[#This Row],[Capitol]]&lt;&gt;"",COUNTIF($B$10:B165,B165),"")</f>
        <v/>
      </c>
      <c r="B165" s="23"/>
      <c r="C165" s="15"/>
      <c r="D165" s="7"/>
      <c r="E165" s="15"/>
      <c r="F165" s="28"/>
      <c r="G165" s="17"/>
      <c r="H165" s="18"/>
    </row>
    <row r="166" spans="1:8">
      <c r="A166" s="42" t="str">
        <f>IF(Tabel1435[[#This Row],[Capitol]]&lt;&gt;"",COUNTIF($B$10:B166,B166),"")</f>
        <v/>
      </c>
      <c r="B166" s="23"/>
      <c r="C166" s="15"/>
      <c r="D166" s="7"/>
      <c r="E166" s="15"/>
      <c r="F166" s="28"/>
      <c r="G166" s="17"/>
      <c r="H166" s="18"/>
    </row>
    <row r="167" spans="1:8">
      <c r="A167" s="42" t="str">
        <f>IF(Tabel1435[[#This Row],[Capitol]]&lt;&gt;"",COUNTIF($B$10:B167,B167),"")</f>
        <v/>
      </c>
      <c r="B167" s="23"/>
      <c r="C167" s="15"/>
      <c r="D167" s="7"/>
      <c r="E167" s="15"/>
      <c r="F167" s="28"/>
      <c r="G167" s="17"/>
      <c r="H167" s="18"/>
    </row>
    <row r="168" spans="1:8">
      <c r="A168" s="42" t="str">
        <f>IF(Tabel1435[[#This Row],[Capitol]]&lt;&gt;"",COUNTIF($B$10:B168,B168),"")</f>
        <v/>
      </c>
      <c r="B168" s="23"/>
      <c r="C168" s="15"/>
      <c r="D168" s="7"/>
      <c r="E168" s="15"/>
      <c r="F168" s="28"/>
      <c r="G168" s="17"/>
      <c r="H168" s="18"/>
    </row>
    <row r="169" spans="1:8">
      <c r="A169" s="42" t="str">
        <f>IF(Tabel1435[[#This Row],[Capitol]]&lt;&gt;"",COUNTIF($B$10:B169,B169),"")</f>
        <v/>
      </c>
      <c r="B169" s="23"/>
      <c r="C169" s="15"/>
      <c r="D169" s="7"/>
      <c r="E169" s="15"/>
      <c r="F169" s="28"/>
      <c r="G169" s="17"/>
      <c r="H169" s="18"/>
    </row>
    <row r="170" spans="1:8">
      <c r="A170" s="42" t="str">
        <f>IF(Tabel1435[[#This Row],[Capitol]]&lt;&gt;"",COUNTIF($B$10:B170,B170),"")</f>
        <v/>
      </c>
      <c r="B170" s="23"/>
      <c r="C170" s="15"/>
      <c r="D170" s="7"/>
      <c r="E170" s="15"/>
      <c r="F170" s="28"/>
      <c r="G170" s="17"/>
      <c r="H170" s="18"/>
    </row>
    <row r="171" spans="1:8">
      <c r="A171" s="42" t="str">
        <f>IF(Tabel1435[[#This Row],[Capitol]]&lt;&gt;"",COUNTIF($B$10:B171,B171),"")</f>
        <v/>
      </c>
      <c r="B171" s="23"/>
      <c r="C171" s="15"/>
      <c r="D171" s="7"/>
      <c r="E171" s="15"/>
      <c r="F171" s="28"/>
      <c r="G171" s="17"/>
      <c r="H171" s="18"/>
    </row>
    <row r="172" spans="1:8">
      <c r="A172" s="42" t="str">
        <f>IF(Tabel1435[[#This Row],[Capitol]]&lt;&gt;"",COUNTIF($B$10:B172,B172),"")</f>
        <v/>
      </c>
      <c r="B172" s="23"/>
      <c r="C172" s="15"/>
      <c r="D172" s="7"/>
      <c r="E172" s="15"/>
      <c r="F172" s="28"/>
      <c r="G172" s="17"/>
      <c r="H172" s="18"/>
    </row>
    <row r="173" spans="1:8">
      <c r="A173" s="42" t="str">
        <f>IF(Tabel1435[[#This Row],[Capitol]]&lt;&gt;"",COUNTIF($B$10:B173,B173),"")</f>
        <v/>
      </c>
      <c r="B173" s="23"/>
      <c r="C173" s="15"/>
      <c r="D173" s="7"/>
      <c r="E173" s="15"/>
      <c r="F173" s="28"/>
      <c r="G173" s="17"/>
      <c r="H173" s="18"/>
    </row>
    <row r="174" spans="1:8">
      <c r="A174" s="42" t="str">
        <f>IF(Tabel1435[[#This Row],[Capitol]]&lt;&gt;"",COUNTIF($B$10:B174,B174),"")</f>
        <v/>
      </c>
      <c r="B174" s="23"/>
      <c r="C174" s="15"/>
      <c r="D174" s="7"/>
      <c r="E174" s="15"/>
      <c r="F174" s="28"/>
      <c r="G174" s="17"/>
      <c r="H174" s="18"/>
    </row>
    <row r="175" spans="1:8">
      <c r="A175" s="42" t="str">
        <f>IF(Tabel1435[[#This Row],[Capitol]]&lt;&gt;"",COUNTIF($B$10:B175,B175),"")</f>
        <v/>
      </c>
      <c r="B175" s="23"/>
      <c r="C175" s="15"/>
      <c r="D175" s="7"/>
      <c r="E175" s="15"/>
      <c r="F175" s="28"/>
      <c r="G175" s="17"/>
      <c r="H175" s="18"/>
    </row>
    <row r="176" spans="1:8">
      <c r="A176" s="42" t="str">
        <f>IF(Tabel1435[[#This Row],[Capitol]]&lt;&gt;"",COUNTIF($B$10:B176,B176),"")</f>
        <v/>
      </c>
      <c r="B176" s="23"/>
      <c r="C176" s="15"/>
      <c r="D176" s="7"/>
      <c r="E176" s="15"/>
      <c r="F176" s="28"/>
      <c r="G176" s="17"/>
      <c r="H176" s="18"/>
    </row>
    <row r="177" spans="1:8">
      <c r="A177" s="42" t="str">
        <f>IF(Tabel1435[[#This Row],[Capitol]]&lt;&gt;"",COUNTIF($B$10:B177,B177),"")</f>
        <v/>
      </c>
      <c r="B177" s="23"/>
      <c r="C177" s="15"/>
      <c r="D177" s="7"/>
      <c r="E177" s="15"/>
      <c r="F177" s="28"/>
      <c r="G177" s="17"/>
      <c r="H177" s="18"/>
    </row>
    <row r="178" spans="1:8">
      <c r="A178" s="42" t="str">
        <f>IF(Tabel1435[[#This Row],[Capitol]]&lt;&gt;"",COUNTIF($B$10:B178,B178),"")</f>
        <v/>
      </c>
      <c r="B178" s="23"/>
      <c r="C178" s="15"/>
      <c r="D178" s="7"/>
      <c r="E178" s="15"/>
      <c r="F178" s="28"/>
      <c r="G178" s="17"/>
      <c r="H178" s="18"/>
    </row>
    <row r="179" spans="1:8">
      <c r="A179" s="42" t="str">
        <f>IF(Tabel1435[[#This Row],[Capitol]]&lt;&gt;"",COUNTIF($B$10:B179,B179),"")</f>
        <v/>
      </c>
      <c r="B179" s="23"/>
      <c r="C179" s="15"/>
      <c r="D179" s="7"/>
      <c r="E179" s="15"/>
      <c r="F179" s="28"/>
      <c r="G179" s="17"/>
      <c r="H179" s="18"/>
    </row>
    <row r="180" spans="1:8">
      <c r="A180" s="42" t="str">
        <f>IF(Tabel1435[[#This Row],[Capitol]]&lt;&gt;"",COUNTIF($B$10:B180,B180),"")</f>
        <v/>
      </c>
      <c r="B180" s="23"/>
      <c r="C180" s="15"/>
      <c r="D180" s="7"/>
      <c r="E180" s="15"/>
      <c r="F180" s="28"/>
      <c r="G180" s="17"/>
      <c r="H180" s="18"/>
    </row>
    <row r="181" spans="1:8">
      <c r="A181" s="42" t="str">
        <f>IF(Tabel1435[[#This Row],[Capitol]]&lt;&gt;"",COUNTIF($B$10:B181,B181),"")</f>
        <v/>
      </c>
      <c r="B181" s="23"/>
      <c r="C181" s="15"/>
      <c r="D181" s="7"/>
      <c r="E181" s="15"/>
      <c r="F181" s="28"/>
      <c r="G181" s="17"/>
      <c r="H181" s="18"/>
    </row>
    <row r="182" spans="1:8">
      <c r="A182" s="42" t="str">
        <f>IF(Tabel1435[[#This Row],[Capitol]]&lt;&gt;"",COUNTIF($B$10:B182,B182),"")</f>
        <v/>
      </c>
      <c r="B182" s="23"/>
      <c r="C182" s="15"/>
      <c r="D182" s="7"/>
      <c r="E182" s="15"/>
      <c r="F182" s="28"/>
      <c r="G182" s="17"/>
      <c r="H182" s="18"/>
    </row>
    <row r="183" spans="1:8">
      <c r="A183" s="42" t="str">
        <f>IF(Tabel1435[[#This Row],[Capitol]]&lt;&gt;"",COUNTIF($B$10:B183,B183),"")</f>
        <v/>
      </c>
      <c r="B183" s="23"/>
      <c r="C183" s="15"/>
      <c r="D183" s="7"/>
      <c r="E183" s="15"/>
      <c r="F183" s="28"/>
      <c r="G183" s="17"/>
      <c r="H183" s="18"/>
    </row>
    <row r="184" spans="1:8">
      <c r="A184" s="42" t="str">
        <f>IF(Tabel1435[[#This Row],[Capitol]]&lt;&gt;"",COUNTIF($B$10:B184,B184),"")</f>
        <v/>
      </c>
      <c r="B184" s="23"/>
      <c r="C184" s="15"/>
      <c r="D184" s="7"/>
      <c r="E184" s="15"/>
      <c r="F184" s="28"/>
      <c r="G184" s="17"/>
      <c r="H184" s="18"/>
    </row>
    <row r="185" spans="1:8">
      <c r="A185" s="42" t="str">
        <f>IF(Tabel1435[[#This Row],[Capitol]]&lt;&gt;"",COUNTIF($B$10:B185,B185),"")</f>
        <v/>
      </c>
      <c r="B185" s="23"/>
      <c r="C185" s="15"/>
      <c r="D185" s="7"/>
      <c r="E185" s="15"/>
      <c r="F185" s="28"/>
      <c r="G185" s="17"/>
      <c r="H185" s="18"/>
    </row>
    <row r="186" spans="1:8">
      <c r="A186" s="42" t="str">
        <f>IF(Tabel1435[[#This Row],[Capitol]]&lt;&gt;"",COUNTIF($B$10:B186,B186),"")</f>
        <v/>
      </c>
      <c r="B186" s="23"/>
      <c r="C186" s="15"/>
      <c r="D186" s="7"/>
      <c r="E186" s="15"/>
      <c r="F186" s="28"/>
      <c r="G186" s="17"/>
      <c r="H186" s="18"/>
    </row>
    <row r="187" spans="1:8">
      <c r="A187" s="42" t="str">
        <f>IF(Tabel1435[[#This Row],[Capitol]]&lt;&gt;"",COUNTIF($B$10:B187,B187),"")</f>
        <v/>
      </c>
      <c r="B187" s="23"/>
      <c r="C187" s="15"/>
      <c r="D187" s="7"/>
      <c r="E187" s="15"/>
      <c r="F187" s="28"/>
      <c r="G187" s="17"/>
      <c r="H187" s="18"/>
    </row>
    <row r="188" spans="1:8">
      <c r="A188" s="42" t="str">
        <f>IF(Tabel1435[[#This Row],[Capitol]]&lt;&gt;"",COUNTIF($B$10:B188,B188),"")</f>
        <v/>
      </c>
      <c r="B188" s="23"/>
      <c r="C188" s="15"/>
      <c r="D188" s="7"/>
      <c r="E188" s="15"/>
      <c r="F188" s="28"/>
      <c r="G188" s="17"/>
      <c r="H188" s="18"/>
    </row>
    <row r="189" spans="1:8">
      <c r="A189" s="42" t="str">
        <f>IF(Tabel1435[[#This Row],[Capitol]]&lt;&gt;"",COUNTIF($B$10:B189,B189),"")</f>
        <v/>
      </c>
      <c r="B189" s="23"/>
      <c r="C189" s="15"/>
      <c r="D189" s="7"/>
      <c r="E189" s="15"/>
      <c r="F189" s="28"/>
      <c r="G189" s="17"/>
      <c r="H189" s="18"/>
    </row>
    <row r="190" spans="1:8">
      <c r="A190" s="42" t="str">
        <f>IF(Tabel1435[[#This Row],[Capitol]]&lt;&gt;"",COUNTIF($B$10:B190,B190),"")</f>
        <v/>
      </c>
      <c r="B190" s="23"/>
      <c r="C190" s="15"/>
      <c r="D190" s="7"/>
      <c r="E190" s="15"/>
      <c r="F190" s="28"/>
      <c r="G190" s="17"/>
      <c r="H190" s="18"/>
    </row>
    <row r="191" spans="1:8">
      <c r="A191" s="42" t="str">
        <f>IF(Tabel1435[[#This Row],[Capitol]]&lt;&gt;"",COUNTIF($B$10:B191,B191),"")</f>
        <v/>
      </c>
      <c r="B191" s="23"/>
      <c r="C191" s="15"/>
      <c r="D191" s="7"/>
      <c r="E191" s="15"/>
      <c r="F191" s="28"/>
      <c r="G191" s="17"/>
      <c r="H191" s="18"/>
    </row>
    <row r="192" spans="1:8">
      <c r="A192" s="42" t="str">
        <f>IF(Tabel1435[[#This Row],[Capitol]]&lt;&gt;"",COUNTIF($B$10:B192,B192),"")</f>
        <v/>
      </c>
      <c r="B192" s="23"/>
      <c r="C192" s="15"/>
      <c r="D192" s="7"/>
      <c r="E192" s="15"/>
      <c r="F192" s="28"/>
      <c r="G192" s="17"/>
      <c r="H192" s="18"/>
    </row>
    <row r="193" spans="1:8">
      <c r="A193" s="42" t="str">
        <f>IF(Tabel1435[[#This Row],[Capitol]]&lt;&gt;"",COUNTIF($B$10:B193,B193),"")</f>
        <v/>
      </c>
      <c r="B193" s="23"/>
      <c r="C193" s="15"/>
      <c r="D193" s="7"/>
      <c r="E193" s="15"/>
      <c r="F193" s="28"/>
      <c r="G193" s="17"/>
      <c r="H193" s="18"/>
    </row>
    <row r="194" spans="1:8">
      <c r="A194" s="42" t="str">
        <f>IF(Tabel1435[[#This Row],[Capitol]]&lt;&gt;"",COUNTIF($B$10:B194,B194),"")</f>
        <v/>
      </c>
      <c r="B194" s="23"/>
      <c r="C194" s="15"/>
      <c r="D194" s="7"/>
      <c r="E194" s="15"/>
      <c r="F194" s="28"/>
      <c r="G194" s="17"/>
      <c r="H194" s="18"/>
    </row>
    <row r="195" spans="1:8">
      <c r="A195" s="42" t="str">
        <f>IF(Tabel1435[[#This Row],[Capitol]]&lt;&gt;"",COUNTIF($B$10:B195,B195),"")</f>
        <v/>
      </c>
      <c r="B195" s="23"/>
      <c r="C195" s="15"/>
      <c r="D195" s="7"/>
      <c r="E195" s="15"/>
      <c r="F195" s="28"/>
      <c r="G195" s="17"/>
      <c r="H195" s="18"/>
    </row>
    <row r="196" spans="1:8">
      <c r="A196" s="42" t="str">
        <f>IF(Tabel1435[[#This Row],[Capitol]]&lt;&gt;"",COUNTIF($B$10:B196,B196),"")</f>
        <v/>
      </c>
      <c r="B196" s="23"/>
      <c r="C196" s="15"/>
      <c r="D196" s="7"/>
      <c r="E196" s="15"/>
      <c r="F196" s="28"/>
      <c r="G196" s="17"/>
      <c r="H196" s="18"/>
    </row>
    <row r="197" spans="1:8">
      <c r="A197" s="42" t="str">
        <f>IF(Tabel1435[[#This Row],[Capitol]]&lt;&gt;"",COUNTIF($B$10:B197,B197),"")</f>
        <v/>
      </c>
      <c r="B197" s="23"/>
      <c r="C197" s="15"/>
      <c r="D197" s="7"/>
      <c r="E197" s="15"/>
      <c r="F197" s="28"/>
      <c r="G197" s="17"/>
      <c r="H197" s="18"/>
    </row>
    <row r="198" spans="1:8">
      <c r="A198" s="42" t="str">
        <f>IF(Tabel1435[[#This Row],[Capitol]]&lt;&gt;"",COUNTIF($B$10:B198,B198),"")</f>
        <v/>
      </c>
      <c r="B198" s="23"/>
      <c r="C198" s="15"/>
      <c r="D198" s="7"/>
      <c r="E198" s="15"/>
      <c r="F198" s="28"/>
      <c r="G198" s="17"/>
      <c r="H198" s="18"/>
    </row>
    <row r="199" spans="1:8">
      <c r="A199" s="42" t="str">
        <f>IF(Tabel1435[[#This Row],[Capitol]]&lt;&gt;"",COUNTIF($B$10:B199,B199),"")</f>
        <v/>
      </c>
      <c r="B199" s="23"/>
      <c r="C199" s="15"/>
      <c r="D199" s="7"/>
      <c r="E199" s="15"/>
      <c r="F199" s="28"/>
      <c r="G199" s="17"/>
      <c r="H199" s="18"/>
    </row>
    <row r="200" spans="1:8">
      <c r="A200" s="42" t="str">
        <f>IF(Tabel1435[[#This Row],[Capitol]]&lt;&gt;"",COUNTIF($B$10:B200,B200),"")</f>
        <v/>
      </c>
      <c r="B200" s="23"/>
      <c r="C200" s="15"/>
      <c r="D200" s="7"/>
      <c r="E200" s="15"/>
      <c r="F200" s="28"/>
      <c r="G200" s="17"/>
      <c r="H200" s="18"/>
    </row>
    <row r="201" spans="1:8">
      <c r="A201" s="42" t="str">
        <f>IF(Tabel1435[[#This Row],[Capitol]]&lt;&gt;"",COUNTIF($B$10:B201,B201),"")</f>
        <v/>
      </c>
      <c r="B201" s="23"/>
      <c r="C201" s="15"/>
      <c r="D201" s="7"/>
      <c r="E201" s="15"/>
      <c r="F201" s="28"/>
      <c r="G201" s="17"/>
      <c r="H201" s="18"/>
    </row>
    <row r="202" spans="1:8">
      <c r="A202" s="42" t="str">
        <f>IF(Tabel1435[[#This Row],[Capitol]]&lt;&gt;"",COUNTIF($B$10:B202,B202),"")</f>
        <v/>
      </c>
      <c r="B202" s="23"/>
      <c r="C202" s="15"/>
      <c r="D202" s="7"/>
      <c r="E202" s="15"/>
      <c r="F202" s="28"/>
      <c r="G202" s="17"/>
      <c r="H202" s="18"/>
    </row>
    <row r="203" spans="1:8">
      <c r="A203" s="42" t="str">
        <f>IF(Tabel1435[[#This Row],[Capitol]]&lt;&gt;"",COUNTIF($B$10:B203,B203),"")</f>
        <v/>
      </c>
      <c r="B203" s="23"/>
      <c r="C203" s="15"/>
      <c r="D203" s="7"/>
      <c r="E203" s="15"/>
      <c r="F203" s="28"/>
      <c r="G203" s="17"/>
      <c r="H203" s="18"/>
    </row>
    <row r="204" spans="1:8">
      <c r="A204" s="42" t="str">
        <f>IF(Tabel1435[[#This Row],[Capitol]]&lt;&gt;"",COUNTIF($B$10:B204,B204),"")</f>
        <v/>
      </c>
      <c r="B204" s="23"/>
      <c r="C204" s="15"/>
      <c r="D204" s="7"/>
      <c r="E204" s="15"/>
      <c r="F204" s="28"/>
      <c r="G204" s="17"/>
      <c r="H204" s="18"/>
    </row>
    <row r="205" spans="1:8">
      <c r="A205" s="42" t="str">
        <f>IF(Tabel1435[[#This Row],[Capitol]]&lt;&gt;"",COUNTIF($B$10:B205,B205),"")</f>
        <v/>
      </c>
      <c r="B205" s="23"/>
      <c r="C205" s="15"/>
      <c r="D205" s="7"/>
      <c r="E205" s="15"/>
      <c r="F205" s="28"/>
      <c r="G205" s="17"/>
      <c r="H205" s="18"/>
    </row>
    <row r="206" spans="1:8">
      <c r="A206" s="42" t="str">
        <f>IF(Tabel1435[[#This Row],[Capitol]]&lt;&gt;"",COUNTIF($B$10:B206,B206),"")</f>
        <v/>
      </c>
      <c r="B206" s="23"/>
      <c r="C206" s="15"/>
      <c r="D206" s="7"/>
      <c r="E206" s="15"/>
      <c r="F206" s="28"/>
      <c r="G206" s="17"/>
      <c r="H206" s="18"/>
    </row>
    <row r="207" spans="1:8">
      <c r="A207" s="42" t="str">
        <f>IF(Tabel1435[[#This Row],[Capitol]]&lt;&gt;"",COUNTIF($B$10:B207,B207),"")</f>
        <v/>
      </c>
      <c r="B207" s="23"/>
      <c r="C207" s="15"/>
      <c r="D207" s="7"/>
      <c r="E207" s="15"/>
      <c r="F207" s="28"/>
      <c r="G207" s="17"/>
      <c r="H207" s="18"/>
    </row>
    <row r="208" spans="1:8">
      <c r="A208" s="42" t="str">
        <f>IF(Tabel1435[[#This Row],[Capitol]]&lt;&gt;"",COUNTIF($B$10:B208,B208),"")</f>
        <v/>
      </c>
      <c r="B208" s="23"/>
      <c r="C208" s="15"/>
      <c r="D208" s="7"/>
      <c r="E208" s="15"/>
      <c r="F208" s="28"/>
      <c r="G208" s="17"/>
      <c r="H208" s="18"/>
    </row>
    <row r="209" spans="1:8">
      <c r="A209" s="42" t="str">
        <f>IF(Tabel1435[[#This Row],[Capitol]]&lt;&gt;"",COUNTIF($B$10:B209,B209),"")</f>
        <v/>
      </c>
      <c r="B209" s="23"/>
      <c r="C209" s="15"/>
      <c r="D209" s="7"/>
      <c r="E209" s="15"/>
      <c r="F209" s="28"/>
      <c r="G209" s="17"/>
      <c r="H209" s="18"/>
    </row>
    <row r="210" spans="1:8">
      <c r="A210" s="42" t="str">
        <f>IF(Tabel1435[[#This Row],[Capitol]]&lt;&gt;"",COUNTIF($B$10:B210,B210),"")</f>
        <v/>
      </c>
      <c r="B210" s="23"/>
      <c r="C210" s="15"/>
      <c r="D210" s="7"/>
      <c r="E210" s="15"/>
      <c r="F210" s="28"/>
      <c r="G210" s="17"/>
      <c r="H210" s="18"/>
    </row>
    <row r="211" spans="1:8">
      <c r="A211" s="42" t="str">
        <f>IF(Tabel1435[[#This Row],[Capitol]]&lt;&gt;"",COUNTIF($B$10:B211,B211),"")</f>
        <v/>
      </c>
      <c r="B211" s="23"/>
      <c r="C211" s="15"/>
      <c r="D211" s="7"/>
      <c r="E211" s="15"/>
      <c r="F211" s="28"/>
      <c r="G211" s="17"/>
      <c r="H211" s="18"/>
    </row>
    <row r="212" spans="1:8">
      <c r="A212" s="42" t="str">
        <f>IF(Tabel1435[[#This Row],[Capitol]]&lt;&gt;"",COUNTIF($B$10:B212,B212),"")</f>
        <v/>
      </c>
      <c r="B212" s="23"/>
      <c r="C212" s="15"/>
      <c r="D212" s="7"/>
      <c r="E212" s="15"/>
      <c r="F212" s="28"/>
      <c r="G212" s="17"/>
      <c r="H212" s="18"/>
    </row>
    <row r="213" spans="1:8">
      <c r="A213" s="42" t="str">
        <f>IF(Tabel1435[[#This Row],[Capitol]]&lt;&gt;"",COUNTIF($B$10:B213,B213),"")</f>
        <v/>
      </c>
      <c r="B213" s="23"/>
      <c r="C213" s="15"/>
      <c r="D213" s="7"/>
      <c r="E213" s="15"/>
      <c r="F213" s="28"/>
      <c r="G213" s="17"/>
      <c r="H213" s="18"/>
    </row>
    <row r="214" spans="1:8">
      <c r="A214" s="42" t="str">
        <f>IF(Tabel1435[[#This Row],[Capitol]]&lt;&gt;"",COUNTIF($B$10:B214,B214),"")</f>
        <v/>
      </c>
      <c r="B214" s="23"/>
      <c r="C214" s="15"/>
      <c r="D214" s="7"/>
      <c r="E214" s="15"/>
      <c r="F214" s="28"/>
      <c r="G214" s="17"/>
      <c r="H214" s="18"/>
    </row>
    <row r="215" spans="1:8">
      <c r="A215" s="42" t="str">
        <f>IF(Tabel1435[[#This Row],[Capitol]]&lt;&gt;"",COUNTIF($B$10:B215,B215),"")</f>
        <v/>
      </c>
      <c r="B215" s="23"/>
      <c r="C215" s="15"/>
      <c r="D215" s="7"/>
      <c r="E215" s="15"/>
      <c r="F215" s="28"/>
      <c r="G215" s="17"/>
      <c r="H215" s="18"/>
    </row>
    <row r="216" spans="1:8">
      <c r="A216" s="42" t="str">
        <f>IF(Tabel1435[[#This Row],[Capitol]]&lt;&gt;"",COUNTIF($B$10:B216,B216),"")</f>
        <v/>
      </c>
      <c r="B216" s="23"/>
      <c r="C216" s="15"/>
      <c r="D216" s="7"/>
      <c r="E216" s="15"/>
      <c r="F216" s="28"/>
      <c r="G216" s="17"/>
      <c r="H216" s="18"/>
    </row>
    <row r="217" spans="1:8">
      <c r="A217" s="42" t="str">
        <f>IF(Tabel1435[[#This Row],[Capitol]]&lt;&gt;"",COUNTIF($B$10:B217,B217),"")</f>
        <v/>
      </c>
      <c r="B217" s="23"/>
      <c r="C217" s="15"/>
      <c r="D217" s="7"/>
      <c r="E217" s="15"/>
      <c r="F217" s="28"/>
      <c r="G217" s="17"/>
      <c r="H217" s="18"/>
    </row>
    <row r="218" spans="1:8">
      <c r="A218" s="42" t="str">
        <f>IF(Tabel1435[[#This Row],[Capitol]]&lt;&gt;"",COUNTIF($B$10:B218,B218),"")</f>
        <v/>
      </c>
      <c r="B218" s="23"/>
      <c r="C218" s="15"/>
      <c r="D218" s="7"/>
      <c r="E218" s="15"/>
      <c r="F218" s="28"/>
      <c r="G218" s="17"/>
      <c r="H218" s="18"/>
    </row>
    <row r="219" spans="1:8">
      <c r="A219" s="42" t="str">
        <f>IF(Tabel1435[[#This Row],[Capitol]]&lt;&gt;"",COUNTIF($B$10:B219,B219),"")</f>
        <v/>
      </c>
      <c r="B219" s="23"/>
      <c r="C219" s="15"/>
      <c r="D219" s="7"/>
      <c r="E219" s="15"/>
      <c r="F219" s="28"/>
      <c r="G219" s="17"/>
      <c r="H219" s="18"/>
    </row>
    <row r="220" spans="1:8">
      <c r="A220" s="42" t="str">
        <f>IF(Tabel1435[[#This Row],[Capitol]]&lt;&gt;"",COUNTIF($B$10:B220,B220),"")</f>
        <v/>
      </c>
      <c r="B220" s="23"/>
      <c r="C220" s="15"/>
      <c r="D220" s="7"/>
      <c r="E220" s="15"/>
      <c r="F220" s="28"/>
      <c r="G220" s="17"/>
      <c r="H220" s="18"/>
    </row>
    <row r="221" spans="1:8">
      <c r="A221" s="42" t="str">
        <f>IF(Tabel1435[[#This Row],[Capitol]]&lt;&gt;"",COUNTIF($B$10:B221,B221),"")</f>
        <v/>
      </c>
      <c r="B221" s="23"/>
      <c r="C221" s="15"/>
      <c r="D221" s="7"/>
      <c r="E221" s="15"/>
      <c r="F221" s="28"/>
      <c r="G221" s="17"/>
      <c r="H221" s="18"/>
    </row>
    <row r="222" spans="1:8">
      <c r="A222" s="42" t="str">
        <f>IF(Tabel1435[[#This Row],[Capitol]]&lt;&gt;"",COUNTIF($B$10:B222,B222),"")</f>
        <v/>
      </c>
      <c r="B222" s="23"/>
      <c r="C222" s="15"/>
      <c r="D222" s="7"/>
      <c r="E222" s="15"/>
      <c r="F222" s="28"/>
      <c r="G222" s="17"/>
      <c r="H222" s="18"/>
    </row>
    <row r="223" spans="1:8">
      <c r="A223" s="42" t="str">
        <f>IF(Tabel1435[[#This Row],[Capitol]]&lt;&gt;"",COUNTIF($B$10:B223,B223),"")</f>
        <v/>
      </c>
      <c r="B223" s="23"/>
      <c r="C223" s="15"/>
      <c r="D223" s="7"/>
      <c r="E223" s="15"/>
      <c r="F223" s="28"/>
      <c r="G223" s="17"/>
      <c r="H223" s="18"/>
    </row>
    <row r="224" spans="1:8">
      <c r="A224" s="42" t="str">
        <f>IF(Tabel1435[[#This Row],[Capitol]]&lt;&gt;"",COUNTIF($B$10:B224,B224),"")</f>
        <v/>
      </c>
      <c r="B224" s="23"/>
      <c r="C224" s="15"/>
      <c r="D224" s="7"/>
      <c r="E224" s="15"/>
      <c r="F224" s="28"/>
      <c r="G224" s="17"/>
      <c r="H224" s="18"/>
    </row>
    <row r="225" spans="1:8">
      <c r="A225" s="42" t="str">
        <f>IF(Tabel1435[[#This Row],[Capitol]]&lt;&gt;"",COUNTIF($B$10:B225,B225),"")</f>
        <v/>
      </c>
      <c r="B225" s="23"/>
      <c r="C225" s="15"/>
      <c r="D225" s="7"/>
      <c r="E225" s="15"/>
      <c r="F225" s="28"/>
      <c r="G225" s="17"/>
      <c r="H225" s="18"/>
    </row>
    <row r="226" spans="1:8">
      <c r="A226" s="42" t="str">
        <f>IF(Tabel1435[[#This Row],[Capitol]]&lt;&gt;"",COUNTIF($B$10:B226,B226),"")</f>
        <v/>
      </c>
      <c r="B226" s="23"/>
      <c r="C226" s="15"/>
      <c r="D226" s="7"/>
      <c r="E226" s="15"/>
      <c r="F226" s="28"/>
      <c r="G226" s="17"/>
      <c r="H226" s="18"/>
    </row>
    <row r="227" spans="1:8">
      <c r="A227" s="42" t="str">
        <f>IF(Tabel1435[[#This Row],[Capitol]]&lt;&gt;"",COUNTIF($B$10:B227,B227),"")</f>
        <v/>
      </c>
      <c r="B227" s="23"/>
      <c r="C227" s="15"/>
      <c r="D227" s="7"/>
      <c r="E227" s="15"/>
      <c r="F227" s="28"/>
      <c r="G227" s="17"/>
      <c r="H227" s="18"/>
    </row>
    <row r="228" spans="1:8">
      <c r="A228" s="42" t="str">
        <f>IF(Tabel1435[[#This Row],[Capitol]]&lt;&gt;"",COUNTIF($B$10:B228,B228),"")</f>
        <v/>
      </c>
      <c r="B228" s="23"/>
      <c r="C228" s="15"/>
      <c r="D228" s="7"/>
      <c r="E228" s="15"/>
      <c r="F228" s="28"/>
      <c r="G228" s="17"/>
      <c r="H228" s="18"/>
    </row>
    <row r="229" spans="1:8">
      <c r="A229" s="42" t="str">
        <f>IF(Tabel1435[[#This Row],[Capitol]]&lt;&gt;"",COUNTIF($B$10:B229,B229),"")</f>
        <v/>
      </c>
      <c r="B229" s="23"/>
      <c r="C229" s="15"/>
      <c r="D229" s="7"/>
      <c r="E229" s="15"/>
      <c r="F229" s="28"/>
      <c r="G229" s="17"/>
      <c r="H229" s="18"/>
    </row>
    <row r="230" spans="1:8">
      <c r="A230" s="42" t="str">
        <f>IF(Tabel1435[[#This Row],[Capitol]]&lt;&gt;"",COUNTIF($B$10:B230,B230),"")</f>
        <v/>
      </c>
      <c r="B230" s="23"/>
      <c r="C230" s="15"/>
      <c r="D230" s="7"/>
      <c r="E230" s="15"/>
      <c r="F230" s="28"/>
      <c r="G230" s="17"/>
      <c r="H230" s="18"/>
    </row>
    <row r="231" spans="1:8">
      <c r="A231" s="42" t="str">
        <f>IF(Tabel1435[[#This Row],[Capitol]]&lt;&gt;"",COUNTIF($B$10:B231,B231),"")</f>
        <v/>
      </c>
      <c r="B231" s="23"/>
      <c r="C231" s="15"/>
      <c r="D231" s="7"/>
      <c r="E231" s="15"/>
      <c r="F231" s="28"/>
      <c r="G231" s="17"/>
      <c r="H231" s="18"/>
    </row>
    <row r="232" spans="1:8">
      <c r="A232" s="42" t="str">
        <f>IF(Tabel1435[[#This Row],[Capitol]]&lt;&gt;"",COUNTIF($B$10:B232,B232),"")</f>
        <v/>
      </c>
      <c r="B232" s="23"/>
      <c r="C232" s="15"/>
      <c r="D232" s="7"/>
      <c r="E232" s="15"/>
      <c r="F232" s="28"/>
      <c r="G232" s="17"/>
      <c r="H232" s="18"/>
    </row>
    <row r="233" spans="1:8">
      <c r="A233" s="42" t="str">
        <f>IF(Tabel1435[[#This Row],[Capitol]]&lt;&gt;"",COUNTIF($B$10:B233,B233),"")</f>
        <v/>
      </c>
      <c r="B233" s="23"/>
      <c r="C233" s="15"/>
      <c r="D233" s="7"/>
      <c r="E233" s="15"/>
      <c r="F233" s="28"/>
      <c r="G233" s="17"/>
      <c r="H233" s="18"/>
    </row>
    <row r="234" spans="1:8">
      <c r="A234" s="42" t="str">
        <f>IF(Tabel1435[[#This Row],[Capitol]]&lt;&gt;"",COUNTIF($B$10:B234,B234),"")</f>
        <v/>
      </c>
      <c r="B234" s="23"/>
      <c r="C234" s="15"/>
      <c r="D234" s="7"/>
      <c r="E234" s="15"/>
      <c r="F234" s="28"/>
      <c r="G234" s="17"/>
      <c r="H234" s="18"/>
    </row>
    <row r="235" spans="1:8">
      <c r="A235" s="42" t="str">
        <f>IF(Tabel1435[[#This Row],[Capitol]]&lt;&gt;"",COUNTIF($B$10:B235,B235),"")</f>
        <v/>
      </c>
      <c r="B235" s="23"/>
      <c r="C235" s="15"/>
      <c r="D235" s="7"/>
      <c r="E235" s="15"/>
      <c r="F235" s="28"/>
      <c r="G235" s="17"/>
      <c r="H235" s="18"/>
    </row>
    <row r="236" spans="1:8">
      <c r="A236" s="42" t="str">
        <f>IF(Tabel1435[[#This Row],[Capitol]]&lt;&gt;"",COUNTIF($B$10:B236,B236),"")</f>
        <v/>
      </c>
      <c r="B236" s="23"/>
      <c r="C236" s="15"/>
      <c r="D236" s="7"/>
      <c r="E236" s="15"/>
      <c r="F236" s="28"/>
      <c r="G236" s="17"/>
      <c r="H236" s="18"/>
    </row>
    <row r="237" spans="1:8">
      <c r="A237" s="42" t="str">
        <f>IF(Tabel1435[[#This Row],[Capitol]]&lt;&gt;"",COUNTIF($B$10:B237,B237),"")</f>
        <v/>
      </c>
      <c r="B237" s="23"/>
      <c r="C237" s="15"/>
      <c r="D237" s="7"/>
      <c r="E237" s="15"/>
      <c r="F237" s="28"/>
      <c r="G237" s="17"/>
      <c r="H237" s="18"/>
    </row>
    <row r="238" spans="1:8">
      <c r="A238" s="42" t="str">
        <f>IF(Tabel1435[[#This Row],[Capitol]]&lt;&gt;"",COUNTIF($B$10:B238,B238),"")</f>
        <v/>
      </c>
      <c r="B238" s="23"/>
      <c r="C238" s="15"/>
      <c r="D238" s="7"/>
      <c r="E238" s="15"/>
      <c r="F238" s="28"/>
      <c r="G238" s="17"/>
      <c r="H238" s="18"/>
    </row>
    <row r="239" spans="1:8">
      <c r="A239" s="42" t="str">
        <f>IF(Tabel1435[[#This Row],[Capitol]]&lt;&gt;"",COUNTIF($B$10:B239,B239),"")</f>
        <v/>
      </c>
      <c r="B239" s="23"/>
      <c r="C239" s="15"/>
      <c r="D239" s="7"/>
      <c r="E239" s="15"/>
      <c r="F239" s="28"/>
      <c r="G239" s="17"/>
      <c r="H239" s="18"/>
    </row>
    <row r="240" spans="1:8">
      <c r="A240" s="42" t="str">
        <f>IF(Tabel1435[[#This Row],[Capitol]]&lt;&gt;"",COUNTIF($B$10:B240,B240),"")</f>
        <v/>
      </c>
      <c r="B240" s="23"/>
      <c r="C240" s="15"/>
      <c r="D240" s="7"/>
      <c r="E240" s="15"/>
      <c r="F240" s="28"/>
      <c r="G240" s="17"/>
      <c r="H240" s="18"/>
    </row>
    <row r="241" spans="1:8">
      <c r="A241" s="42" t="str">
        <f>IF(Tabel1435[[#This Row],[Capitol]]&lt;&gt;"",COUNTIF($B$10:B241,B241),"")</f>
        <v/>
      </c>
      <c r="B241" s="23"/>
      <c r="C241" s="15"/>
      <c r="D241" s="7"/>
      <c r="E241" s="15"/>
      <c r="F241" s="28"/>
      <c r="G241" s="17"/>
      <c r="H241" s="18"/>
    </row>
    <row r="242" spans="1:8">
      <c r="A242" s="42" t="str">
        <f>IF(Tabel1435[[#This Row],[Capitol]]&lt;&gt;"",COUNTIF($B$10:B242,B242),"")</f>
        <v/>
      </c>
      <c r="B242" s="23"/>
      <c r="C242" s="15"/>
      <c r="D242" s="7"/>
      <c r="E242" s="15"/>
      <c r="F242" s="28"/>
      <c r="G242" s="17"/>
      <c r="H242" s="18"/>
    </row>
    <row r="243" spans="1:8">
      <c r="A243" s="42" t="str">
        <f>IF(Tabel1435[[#This Row],[Capitol]]&lt;&gt;"",COUNTIF($B$10:B243,B243),"")</f>
        <v/>
      </c>
      <c r="B243" s="23"/>
      <c r="C243" s="15"/>
      <c r="D243" s="7"/>
      <c r="E243" s="15"/>
      <c r="F243" s="28"/>
      <c r="G243" s="17"/>
      <c r="H243" s="18"/>
    </row>
    <row r="244" spans="1:8">
      <c r="A244" s="42" t="str">
        <f>IF(Tabel1435[[#This Row],[Capitol]]&lt;&gt;"",COUNTIF($B$10:B244,B244),"")</f>
        <v/>
      </c>
      <c r="B244" s="23"/>
      <c r="C244" s="15"/>
      <c r="D244" s="7"/>
      <c r="E244" s="15"/>
      <c r="F244" s="28"/>
      <c r="G244" s="17"/>
      <c r="H244" s="18"/>
    </row>
    <row r="245" spans="1:8">
      <c r="A245" s="42" t="str">
        <f>IF(Tabel1435[[#This Row],[Capitol]]&lt;&gt;"",COUNTIF($B$10:B245,B245),"")</f>
        <v/>
      </c>
      <c r="B245" s="23"/>
      <c r="C245" s="15"/>
      <c r="D245" s="7"/>
      <c r="E245" s="15"/>
      <c r="F245" s="28"/>
      <c r="G245" s="17"/>
      <c r="H245" s="18"/>
    </row>
    <row r="246" spans="1:8">
      <c r="A246" s="42" t="str">
        <f>IF(Tabel1435[[#This Row],[Capitol]]&lt;&gt;"",COUNTIF($B$10:B246,B246),"")</f>
        <v/>
      </c>
      <c r="B246" s="23"/>
      <c r="C246" s="15"/>
      <c r="D246" s="7"/>
      <c r="E246" s="15"/>
      <c r="F246" s="28"/>
      <c r="G246" s="17"/>
      <c r="H246" s="18"/>
    </row>
    <row r="247" spans="1:8">
      <c r="A247" s="42" t="str">
        <f>IF(Tabel1435[[#This Row],[Capitol]]&lt;&gt;"",COUNTIF($B$10:B247,B247),"")</f>
        <v/>
      </c>
      <c r="B247" s="23"/>
      <c r="C247" s="15"/>
      <c r="D247" s="7"/>
      <c r="E247" s="15"/>
      <c r="F247" s="28"/>
      <c r="G247" s="17"/>
      <c r="H247" s="18"/>
    </row>
    <row r="248" spans="1:8">
      <c r="A248" s="42" t="str">
        <f>IF(Tabel1435[[#This Row],[Capitol]]&lt;&gt;"",COUNTIF($B$10:B248,B248),"")</f>
        <v/>
      </c>
      <c r="B248" s="23"/>
      <c r="C248" s="15"/>
      <c r="D248" s="7"/>
      <c r="E248" s="15"/>
      <c r="F248" s="28"/>
      <c r="G248" s="17"/>
      <c r="H248" s="18"/>
    </row>
    <row r="249" spans="1:8">
      <c r="A249" s="42" t="str">
        <f>IF(Tabel1435[[#This Row],[Capitol]]&lt;&gt;"",COUNTIF($B$10:B249,B249),"")</f>
        <v/>
      </c>
      <c r="B249" s="23"/>
      <c r="C249" s="15"/>
      <c r="D249" s="7"/>
      <c r="E249" s="15"/>
      <c r="F249" s="28"/>
      <c r="G249" s="17"/>
      <c r="H249" s="18"/>
    </row>
    <row r="250" spans="1:8">
      <c r="A250" s="42" t="str">
        <f>IF(Tabel1435[[#This Row],[Capitol]]&lt;&gt;"",COUNTIF($B$10:B250,B250),"")</f>
        <v/>
      </c>
      <c r="B250" s="23"/>
      <c r="C250" s="15"/>
      <c r="D250" s="7"/>
      <c r="E250" s="15"/>
      <c r="F250" s="28"/>
      <c r="G250" s="17"/>
      <c r="H250" s="18"/>
    </row>
    <row r="251" spans="1:8">
      <c r="A251" s="42" t="str">
        <f>IF(Tabel1435[[#This Row],[Capitol]]&lt;&gt;"",COUNTIF($B$10:B251,B251),"")</f>
        <v/>
      </c>
      <c r="B251" s="23"/>
      <c r="C251" s="15"/>
      <c r="D251" s="7"/>
      <c r="E251" s="15"/>
      <c r="F251" s="28"/>
      <c r="G251" s="17"/>
      <c r="H251" s="18"/>
    </row>
    <row r="252" spans="1:8">
      <c r="A252" s="42" t="str">
        <f>IF(Tabel1435[[#This Row],[Capitol]]&lt;&gt;"",COUNTIF($B$10:B252,B252),"")</f>
        <v/>
      </c>
      <c r="B252" s="23"/>
      <c r="C252" s="15"/>
      <c r="D252" s="7"/>
      <c r="E252" s="15"/>
      <c r="F252" s="28"/>
      <c r="G252" s="17"/>
      <c r="H252" s="18"/>
    </row>
    <row r="253" spans="1:8">
      <c r="A253" s="42" t="str">
        <f>IF(Tabel1435[[#This Row],[Capitol]]&lt;&gt;"",COUNTIF($B$10:B253,B253),"")</f>
        <v/>
      </c>
      <c r="B253" s="23"/>
      <c r="C253" s="15"/>
      <c r="D253" s="7"/>
      <c r="E253" s="15"/>
      <c r="F253" s="28"/>
      <c r="G253" s="17"/>
      <c r="H253" s="18"/>
    </row>
    <row r="254" spans="1:8">
      <c r="A254" s="42" t="str">
        <f>IF(Tabel1435[[#This Row],[Capitol]]&lt;&gt;"",COUNTIF($B$10:B254,B254),"")</f>
        <v/>
      </c>
      <c r="B254" s="23"/>
      <c r="C254" s="15"/>
      <c r="D254" s="7"/>
      <c r="E254" s="15"/>
      <c r="F254" s="28"/>
      <c r="G254" s="17"/>
      <c r="H254" s="18"/>
    </row>
    <row r="255" spans="1:8">
      <c r="A255" s="42" t="str">
        <f>IF(Tabel1435[[#This Row],[Capitol]]&lt;&gt;"",COUNTIF($B$10:B255,B255),"")</f>
        <v/>
      </c>
      <c r="B255" s="23"/>
      <c r="C255" s="15"/>
      <c r="D255" s="7"/>
      <c r="E255" s="15"/>
      <c r="F255" s="28"/>
      <c r="G255" s="17"/>
      <c r="H255" s="18"/>
    </row>
    <row r="256" spans="1:8">
      <c r="A256" s="42" t="str">
        <f>IF(Tabel1435[[#This Row],[Capitol]]&lt;&gt;"",COUNTIF($B$10:B256,B256),"")</f>
        <v/>
      </c>
      <c r="B256" s="23"/>
      <c r="C256" s="15"/>
      <c r="D256" s="7"/>
      <c r="E256" s="15"/>
      <c r="F256" s="28"/>
      <c r="G256" s="17"/>
      <c r="H256" s="18"/>
    </row>
    <row r="257" spans="1:8">
      <c r="A257" s="42" t="str">
        <f>IF(Tabel1435[[#This Row],[Capitol]]&lt;&gt;"",COUNTIF($B$10:B257,B257),"")</f>
        <v/>
      </c>
      <c r="B257" s="23"/>
      <c r="C257" s="15"/>
      <c r="D257" s="7"/>
      <c r="E257" s="15"/>
      <c r="F257" s="28"/>
      <c r="G257" s="17"/>
      <c r="H257" s="18"/>
    </row>
    <row r="258" spans="1:8">
      <c r="A258" s="42" t="str">
        <f>IF(Tabel1435[[#This Row],[Capitol]]&lt;&gt;"",COUNTIF($B$10:B258,B258),"")</f>
        <v/>
      </c>
      <c r="B258" s="23"/>
      <c r="C258" s="15"/>
      <c r="D258" s="7"/>
      <c r="E258" s="15"/>
      <c r="F258" s="28"/>
      <c r="G258" s="17"/>
      <c r="H258" s="18"/>
    </row>
    <row r="259" spans="1:8">
      <c r="A259" s="42" t="str">
        <f>IF(Tabel1435[[#This Row],[Capitol]]&lt;&gt;"",COUNTIF($B$10:B259,B259),"")</f>
        <v/>
      </c>
      <c r="B259" s="23"/>
      <c r="C259" s="15"/>
      <c r="D259" s="7"/>
      <c r="E259" s="15"/>
      <c r="F259" s="28"/>
      <c r="G259" s="17"/>
      <c r="H259" s="18"/>
    </row>
    <row r="260" spans="1:8">
      <c r="A260" s="42" t="str">
        <f>IF(Tabel1435[[#This Row],[Capitol]]&lt;&gt;"",COUNTIF($B$10:B260,B260),"")</f>
        <v/>
      </c>
      <c r="B260" s="23"/>
      <c r="C260" s="15"/>
      <c r="D260" s="7"/>
      <c r="E260" s="15"/>
      <c r="F260" s="28"/>
      <c r="G260" s="17"/>
      <c r="H260" s="18"/>
    </row>
    <row r="261" spans="1:8">
      <c r="A261" s="42" t="str">
        <f>IF(Tabel1435[[#This Row],[Capitol]]&lt;&gt;"",COUNTIF($B$10:B261,B261),"")</f>
        <v/>
      </c>
      <c r="B261" s="23"/>
      <c r="C261" s="15"/>
      <c r="D261" s="7"/>
      <c r="E261" s="15"/>
      <c r="F261" s="28"/>
      <c r="G261" s="17"/>
      <c r="H261" s="18"/>
    </row>
    <row r="262" spans="1:8">
      <c r="A262" s="42" t="str">
        <f>IF(Tabel1435[[#This Row],[Capitol]]&lt;&gt;"",COUNTIF($B$10:B262,B262),"")</f>
        <v/>
      </c>
      <c r="B262" s="23"/>
      <c r="C262" s="15"/>
      <c r="D262" s="7"/>
      <c r="E262" s="15"/>
      <c r="F262" s="28"/>
      <c r="G262" s="17"/>
      <c r="H262" s="18"/>
    </row>
    <row r="263" spans="1:8">
      <c r="A263" s="42" t="str">
        <f>IF(Tabel1435[[#This Row],[Capitol]]&lt;&gt;"",COUNTIF($B$10:B263,B263),"")</f>
        <v/>
      </c>
      <c r="B263" s="23"/>
      <c r="C263" s="15"/>
      <c r="D263" s="7"/>
      <c r="E263" s="15"/>
      <c r="F263" s="28"/>
      <c r="G263" s="17"/>
      <c r="H263" s="18"/>
    </row>
    <row r="264" spans="1:8">
      <c r="A264" s="42" t="str">
        <f>IF(Tabel1435[[#This Row],[Capitol]]&lt;&gt;"",COUNTIF($B$10:B264,B264),"")</f>
        <v/>
      </c>
      <c r="B264" s="23"/>
      <c r="C264" s="15"/>
      <c r="D264" s="7"/>
      <c r="E264" s="15"/>
      <c r="F264" s="28"/>
      <c r="G264" s="17"/>
      <c r="H264" s="18"/>
    </row>
    <row r="265" spans="1:8">
      <c r="A265" s="42" t="str">
        <f>IF(Tabel1435[[#This Row],[Capitol]]&lt;&gt;"",COUNTIF($B$10:B265,B265),"")</f>
        <v/>
      </c>
      <c r="B265" s="23"/>
      <c r="C265" s="15"/>
      <c r="D265" s="7"/>
      <c r="E265" s="15"/>
      <c r="F265" s="28"/>
      <c r="G265" s="17"/>
      <c r="H265" s="18"/>
    </row>
    <row r="266" spans="1:8">
      <c r="A266" s="42" t="str">
        <f>IF(Tabel1435[[#This Row],[Capitol]]&lt;&gt;"",COUNTIF($B$10:B266,B266),"")</f>
        <v/>
      </c>
      <c r="B266" s="23"/>
      <c r="C266" s="15"/>
      <c r="D266" s="7"/>
      <c r="E266" s="15"/>
      <c r="F266" s="28"/>
      <c r="G266" s="17"/>
      <c r="H266" s="18"/>
    </row>
    <row r="267" spans="1:8">
      <c r="A267" s="42" t="str">
        <f>IF(Tabel1435[[#This Row],[Capitol]]&lt;&gt;"",COUNTIF($B$10:B267,B267),"")</f>
        <v/>
      </c>
      <c r="B267" s="23"/>
      <c r="C267" s="15"/>
      <c r="D267" s="7"/>
      <c r="E267" s="15"/>
      <c r="F267" s="28"/>
      <c r="G267" s="17"/>
      <c r="H267" s="18"/>
    </row>
    <row r="268" spans="1:8">
      <c r="A268" s="42" t="str">
        <f>IF(Tabel1435[[#This Row],[Capitol]]&lt;&gt;"",COUNTIF($B$10:B268,B268),"")</f>
        <v/>
      </c>
      <c r="B268" s="23"/>
      <c r="C268" s="15"/>
      <c r="D268" s="7"/>
      <c r="E268" s="15"/>
      <c r="F268" s="28"/>
      <c r="G268" s="17"/>
      <c r="H268" s="18"/>
    </row>
    <row r="269" spans="1:8">
      <c r="A269" s="42" t="str">
        <f>IF(Tabel1435[[#This Row],[Capitol]]&lt;&gt;"",COUNTIF($B$10:B269,B269),"")</f>
        <v/>
      </c>
      <c r="B269" s="23"/>
      <c r="C269" s="15"/>
      <c r="D269" s="7"/>
      <c r="E269" s="15"/>
      <c r="F269" s="28"/>
      <c r="G269" s="17"/>
      <c r="H269" s="18"/>
    </row>
    <row r="270" spans="1:8">
      <c r="A270" s="42" t="str">
        <f>IF(Tabel1435[[#This Row],[Capitol]]&lt;&gt;"",COUNTIF($B$10:B270,B270),"")</f>
        <v/>
      </c>
      <c r="B270" s="23"/>
      <c r="C270" s="15"/>
      <c r="D270" s="7"/>
      <c r="E270" s="15"/>
      <c r="F270" s="28"/>
      <c r="G270" s="17"/>
      <c r="H270" s="18"/>
    </row>
    <row r="271" spans="1:8">
      <c r="A271" s="42" t="str">
        <f>IF(Tabel1435[[#This Row],[Capitol]]&lt;&gt;"",COUNTIF($B$10:B271,B271),"")</f>
        <v/>
      </c>
      <c r="B271" s="23"/>
      <c r="C271" s="15"/>
      <c r="D271" s="7"/>
      <c r="E271" s="15"/>
      <c r="F271" s="28"/>
      <c r="G271" s="17"/>
      <c r="H271" s="18"/>
    </row>
    <row r="272" spans="1:8">
      <c r="A272" s="42" t="str">
        <f>IF(Tabel1435[[#This Row],[Capitol]]&lt;&gt;"",COUNTIF($B$10:B272,B272),"")</f>
        <v/>
      </c>
      <c r="B272" s="23"/>
      <c r="C272" s="15"/>
      <c r="D272" s="7"/>
      <c r="E272" s="15"/>
      <c r="F272" s="28"/>
      <c r="G272" s="17"/>
      <c r="H272" s="18"/>
    </row>
    <row r="273" spans="1:8">
      <c r="A273" s="42" t="str">
        <f>IF(Tabel1435[[#This Row],[Capitol]]&lt;&gt;"",COUNTIF($B$10:B273,B273),"")</f>
        <v/>
      </c>
      <c r="B273" s="23"/>
      <c r="C273" s="15"/>
      <c r="D273" s="7"/>
      <c r="E273" s="15"/>
      <c r="F273" s="28"/>
      <c r="G273" s="17"/>
      <c r="H273" s="18"/>
    </row>
    <row r="274" spans="1:8">
      <c r="A274" s="42" t="str">
        <f>IF(Tabel1435[[#This Row],[Capitol]]&lt;&gt;"",COUNTIF($B$10:B274,B274),"")</f>
        <v/>
      </c>
      <c r="B274" s="23"/>
      <c r="C274" s="15"/>
      <c r="D274" s="7"/>
      <c r="E274" s="15"/>
      <c r="F274" s="28"/>
      <c r="G274" s="17"/>
      <c r="H274" s="18"/>
    </row>
    <row r="275" spans="1:8">
      <c r="A275" s="42" t="str">
        <f>IF(Tabel1435[[#This Row],[Capitol]]&lt;&gt;"",COUNTIF($B$10:B275,B275),"")</f>
        <v/>
      </c>
      <c r="B275" s="23"/>
      <c r="C275" s="15"/>
      <c r="D275" s="7"/>
      <c r="E275" s="15"/>
      <c r="F275" s="28"/>
      <c r="G275" s="17"/>
      <c r="H275" s="18"/>
    </row>
    <row r="276" spans="1:8">
      <c r="A276" s="42" t="str">
        <f>IF(Tabel1435[[#This Row],[Capitol]]&lt;&gt;"",COUNTIF($B$10:B276,B276),"")</f>
        <v/>
      </c>
      <c r="B276" s="23"/>
      <c r="C276" s="15"/>
      <c r="D276" s="7"/>
      <c r="E276" s="15"/>
      <c r="F276" s="28"/>
      <c r="G276" s="17"/>
      <c r="H276" s="18"/>
    </row>
    <row r="277" spans="1:8">
      <c r="A277" s="42" t="str">
        <f>IF(Tabel1435[[#This Row],[Capitol]]&lt;&gt;"",COUNTIF($B$10:B277,B277),"")</f>
        <v/>
      </c>
      <c r="B277" s="23"/>
      <c r="C277" s="15"/>
      <c r="D277" s="7"/>
      <c r="E277" s="15"/>
      <c r="F277" s="28"/>
      <c r="G277" s="17"/>
      <c r="H277" s="18"/>
    </row>
    <row r="278" spans="1:8">
      <c r="A278" s="42" t="str">
        <f>IF(Tabel1435[[#This Row],[Capitol]]&lt;&gt;"",COUNTIF($B$10:B278,B278),"")</f>
        <v/>
      </c>
      <c r="B278" s="23"/>
      <c r="C278" s="15"/>
      <c r="D278" s="7"/>
      <c r="E278" s="15"/>
      <c r="F278" s="28"/>
      <c r="G278" s="17"/>
      <c r="H278" s="18"/>
    </row>
    <row r="279" spans="1:8">
      <c r="A279" s="42" t="str">
        <f>IF(Tabel1435[[#This Row],[Capitol]]&lt;&gt;"",COUNTIF($B$10:B279,B279),"")</f>
        <v/>
      </c>
      <c r="B279" s="23"/>
      <c r="C279" s="15"/>
      <c r="D279" s="7"/>
      <c r="E279" s="15"/>
      <c r="F279" s="28"/>
      <c r="G279" s="17"/>
      <c r="H279" s="18"/>
    </row>
    <row r="280" spans="1:8">
      <c r="A280" s="42" t="str">
        <f>IF(Tabel1435[[#This Row],[Capitol]]&lt;&gt;"",COUNTIF($B$10:B280,B280),"")</f>
        <v/>
      </c>
      <c r="B280" s="23"/>
      <c r="C280" s="15"/>
      <c r="D280" s="7"/>
      <c r="E280" s="15"/>
      <c r="F280" s="28"/>
      <c r="G280" s="17"/>
      <c r="H280" s="18"/>
    </row>
    <row r="281" spans="1:8">
      <c r="A281" s="42" t="str">
        <f>IF(Tabel1435[[#This Row],[Capitol]]&lt;&gt;"",COUNTIF($B$10:B281,B281),"")</f>
        <v/>
      </c>
      <c r="B281" s="23"/>
      <c r="C281" s="15"/>
      <c r="D281" s="7"/>
      <c r="E281" s="15"/>
      <c r="F281" s="28"/>
      <c r="G281" s="17"/>
      <c r="H281" s="18"/>
    </row>
    <row r="282" spans="1:8">
      <c r="A282" s="42" t="str">
        <f>IF(Tabel1435[[#This Row],[Capitol]]&lt;&gt;"",COUNTIF($B$10:B282,B282),"")</f>
        <v/>
      </c>
      <c r="B282" s="23"/>
      <c r="C282" s="15"/>
      <c r="D282" s="7"/>
      <c r="E282" s="15"/>
      <c r="F282" s="28"/>
      <c r="G282" s="17"/>
      <c r="H282" s="18"/>
    </row>
    <row r="283" spans="1:8">
      <c r="A283" s="42" t="str">
        <f>IF(Tabel1435[[#This Row],[Capitol]]&lt;&gt;"",COUNTIF($B$10:B283,B283),"")</f>
        <v/>
      </c>
      <c r="B283" s="23"/>
      <c r="C283" s="15"/>
      <c r="D283" s="7"/>
      <c r="E283" s="15"/>
      <c r="F283" s="28"/>
      <c r="G283" s="17"/>
      <c r="H283" s="18"/>
    </row>
    <row r="284" spans="1:8">
      <c r="A284" s="42" t="str">
        <f>IF(Tabel1435[[#This Row],[Capitol]]&lt;&gt;"",COUNTIF($B$10:B284,B284),"")</f>
        <v/>
      </c>
      <c r="B284" s="23"/>
      <c r="C284" s="15"/>
      <c r="D284" s="7"/>
      <c r="E284" s="15"/>
      <c r="F284" s="28"/>
      <c r="G284" s="17"/>
      <c r="H284" s="18"/>
    </row>
    <row r="285" spans="1:8">
      <c r="A285" s="42" t="str">
        <f>IF(Tabel1435[[#This Row],[Capitol]]&lt;&gt;"",COUNTIF($B$10:B285,B285),"")</f>
        <v/>
      </c>
      <c r="B285" s="23"/>
      <c r="C285" s="15"/>
      <c r="D285" s="7"/>
      <c r="E285" s="15"/>
      <c r="F285" s="28"/>
      <c r="G285" s="17"/>
      <c r="H285" s="18"/>
    </row>
    <row r="286" spans="1:8">
      <c r="A286" s="42" t="str">
        <f>IF(Tabel1435[[#This Row],[Capitol]]&lt;&gt;"",COUNTIF($B$10:B286,B286),"")</f>
        <v/>
      </c>
      <c r="B286" s="23"/>
      <c r="C286" s="15"/>
      <c r="D286" s="7"/>
      <c r="E286" s="15"/>
      <c r="F286" s="28"/>
      <c r="G286" s="17"/>
      <c r="H286" s="18"/>
    </row>
    <row r="287" spans="1:8">
      <c r="A287" s="42" t="str">
        <f>IF(Tabel1435[[#This Row],[Capitol]]&lt;&gt;"",COUNTIF($B$10:B287,B287),"")</f>
        <v/>
      </c>
      <c r="B287" s="23"/>
      <c r="C287" s="15"/>
      <c r="D287" s="7"/>
      <c r="E287" s="15"/>
      <c r="F287" s="28"/>
      <c r="G287" s="17"/>
      <c r="H287" s="18"/>
    </row>
    <row r="288" spans="1:8">
      <c r="A288" s="42" t="str">
        <f>IF(Tabel1435[[#This Row],[Capitol]]&lt;&gt;"",COUNTIF($B$10:B288,B288),"")</f>
        <v/>
      </c>
      <c r="B288" s="23"/>
      <c r="C288" s="15"/>
      <c r="D288" s="7"/>
      <c r="E288" s="15"/>
      <c r="F288" s="28"/>
      <c r="G288" s="17"/>
      <c r="H288" s="18"/>
    </row>
    <row r="289" spans="1:8">
      <c r="A289" s="42" t="str">
        <f>IF(Tabel1435[[#This Row],[Capitol]]&lt;&gt;"",COUNTIF($B$10:B289,B289),"")</f>
        <v/>
      </c>
      <c r="B289" s="23"/>
      <c r="C289" s="15"/>
      <c r="D289" s="7"/>
      <c r="E289" s="15"/>
      <c r="F289" s="28"/>
      <c r="G289" s="17"/>
      <c r="H289" s="18"/>
    </row>
    <row r="290" spans="1:8">
      <c r="A290" s="42" t="str">
        <f>IF(Tabel1435[[#This Row],[Capitol]]&lt;&gt;"",COUNTIF($B$10:B290,B290),"")</f>
        <v/>
      </c>
      <c r="B290" s="23"/>
      <c r="C290" s="15"/>
      <c r="D290" s="7"/>
      <c r="E290" s="15"/>
      <c r="F290" s="28"/>
      <c r="G290" s="17"/>
      <c r="H290" s="18"/>
    </row>
    <row r="291" spans="1:8">
      <c r="A291" s="42" t="str">
        <f>IF(Tabel1435[[#This Row],[Capitol]]&lt;&gt;"",COUNTIF($B$10:B291,B291),"")</f>
        <v/>
      </c>
      <c r="B291" s="23"/>
      <c r="C291" s="15"/>
      <c r="D291" s="7"/>
      <c r="E291" s="15"/>
      <c r="F291" s="28"/>
      <c r="G291" s="17"/>
      <c r="H291" s="18"/>
    </row>
    <row r="292" spans="1:8">
      <c r="A292" s="42" t="str">
        <f>IF(Tabel1435[[#This Row],[Capitol]]&lt;&gt;"",COUNTIF($B$10:B292,B292),"")</f>
        <v/>
      </c>
      <c r="B292" s="23"/>
      <c r="C292" s="15"/>
      <c r="D292" s="7"/>
      <c r="E292" s="15"/>
      <c r="F292" s="28"/>
      <c r="G292" s="17"/>
      <c r="H292" s="18"/>
    </row>
    <row r="293" spans="1:8">
      <c r="A293" s="42" t="str">
        <f>IF(Tabel1435[[#This Row],[Capitol]]&lt;&gt;"",COUNTIF($B$10:B293,B293),"")</f>
        <v/>
      </c>
      <c r="B293" s="23"/>
      <c r="C293" s="15"/>
      <c r="D293" s="7"/>
      <c r="E293" s="15"/>
      <c r="F293" s="28"/>
      <c r="G293" s="17"/>
      <c r="H293" s="18"/>
    </row>
    <row r="294" spans="1:8">
      <c r="A294" s="42" t="str">
        <f>IF(Tabel1435[[#This Row],[Capitol]]&lt;&gt;"",COUNTIF($B$10:B294,B294),"")</f>
        <v/>
      </c>
      <c r="B294" s="23"/>
      <c r="C294" s="15"/>
      <c r="D294" s="7"/>
      <c r="E294" s="15"/>
      <c r="F294" s="28"/>
      <c r="G294" s="17"/>
      <c r="H294" s="18"/>
    </row>
    <row r="295" spans="1:8">
      <c r="A295" s="42" t="str">
        <f>IF(Tabel1435[[#This Row],[Capitol]]&lt;&gt;"",COUNTIF($B$10:B295,B295),"")</f>
        <v/>
      </c>
      <c r="B295" s="23"/>
      <c r="C295" s="15"/>
      <c r="D295" s="7"/>
      <c r="E295" s="15"/>
      <c r="F295" s="28"/>
      <c r="G295" s="17"/>
      <c r="H295" s="18"/>
    </row>
    <row r="296" spans="1:8">
      <c r="A296" s="42" t="str">
        <f>IF(Tabel1435[[#This Row],[Capitol]]&lt;&gt;"",COUNTIF($B$10:B296,B296),"")</f>
        <v/>
      </c>
      <c r="B296" s="23"/>
      <c r="C296" s="15"/>
      <c r="D296" s="7"/>
      <c r="E296" s="15"/>
      <c r="F296" s="28"/>
      <c r="G296" s="17"/>
      <c r="H296" s="18"/>
    </row>
    <row r="297" spans="1:8">
      <c r="A297" s="42" t="str">
        <f>IF(Tabel1435[[#This Row],[Capitol]]&lt;&gt;"",COUNTIF($B$10:B297,B297),"")</f>
        <v/>
      </c>
      <c r="B297" s="23"/>
      <c r="C297" s="15"/>
      <c r="D297" s="7"/>
      <c r="E297" s="15"/>
      <c r="F297" s="28"/>
      <c r="G297" s="17"/>
      <c r="H297" s="18"/>
    </row>
    <row r="298" spans="1:8">
      <c r="A298" s="42" t="str">
        <f>IF(Tabel1435[[#This Row],[Capitol]]&lt;&gt;"",COUNTIF($B$10:B298,B298),"")</f>
        <v/>
      </c>
      <c r="B298" s="23"/>
      <c r="C298" s="15"/>
      <c r="D298" s="7"/>
      <c r="E298" s="15"/>
      <c r="F298" s="28"/>
      <c r="G298" s="17"/>
      <c r="H298" s="18"/>
    </row>
    <row r="299" spans="1:8">
      <c r="A299" s="42" t="str">
        <f>IF(Tabel1435[[#This Row],[Capitol]]&lt;&gt;"",COUNTIF($B$10:B299,B299),"")</f>
        <v/>
      </c>
      <c r="B299" s="23"/>
      <c r="C299" s="15"/>
      <c r="D299" s="7"/>
      <c r="E299" s="15"/>
      <c r="F299" s="28"/>
      <c r="G299" s="17"/>
      <c r="H299" s="18"/>
    </row>
    <row r="300" spans="1:8">
      <c r="A300" s="42" t="str">
        <f>IF(Tabel1435[[#This Row],[Capitol]]&lt;&gt;"",COUNTIF($B$10:B300,B300),"")</f>
        <v/>
      </c>
      <c r="B300" s="23"/>
      <c r="C300" s="15"/>
      <c r="D300" s="7"/>
      <c r="E300" s="15"/>
      <c r="F300" s="28"/>
      <c r="G300" s="17"/>
      <c r="H300" s="18"/>
    </row>
    <row r="301" spans="1:8">
      <c r="A301" s="42" t="str">
        <f>IF(Tabel1435[[#This Row],[Capitol]]&lt;&gt;"",COUNTIF($B$10:B301,B301),"")</f>
        <v/>
      </c>
      <c r="B301" s="23"/>
      <c r="C301" s="15"/>
      <c r="D301" s="7"/>
      <c r="E301" s="15"/>
      <c r="F301" s="28"/>
      <c r="G301" s="17"/>
      <c r="H301" s="18"/>
    </row>
    <row r="302" spans="1:8">
      <c r="A302" s="42" t="str">
        <f>IF(Tabel1435[[#This Row],[Capitol]]&lt;&gt;"",COUNTIF($B$10:B302,B302),"")</f>
        <v/>
      </c>
      <c r="B302" s="23"/>
      <c r="C302" s="15"/>
      <c r="D302" s="7"/>
      <c r="E302" s="15"/>
      <c r="F302" s="28"/>
      <c r="G302" s="17"/>
      <c r="H302" s="18"/>
    </row>
    <row r="303" spans="1:8">
      <c r="A303" s="42" t="str">
        <f>IF(Tabel1435[[#This Row],[Capitol]]&lt;&gt;"",COUNTIF($B$10:B303,B303),"")</f>
        <v/>
      </c>
      <c r="B303" s="23"/>
      <c r="C303" s="15"/>
      <c r="D303" s="7"/>
      <c r="E303" s="15"/>
      <c r="F303" s="28"/>
      <c r="G303" s="17"/>
      <c r="H303" s="18"/>
    </row>
    <row r="304" spans="1:8">
      <c r="A304" s="42" t="str">
        <f>IF(Tabel1435[[#This Row],[Capitol]]&lt;&gt;"",COUNTIF($B$10:B304,B304),"")</f>
        <v/>
      </c>
      <c r="B304" s="23"/>
      <c r="C304" s="15"/>
      <c r="D304" s="7"/>
      <c r="E304" s="15"/>
      <c r="F304" s="28"/>
      <c r="G304" s="17"/>
      <c r="H304" s="18"/>
    </row>
    <row r="305" spans="1:8">
      <c r="A305" s="42" t="str">
        <f>IF(Tabel1435[[#This Row],[Capitol]]&lt;&gt;"",COUNTIF($B$10:B305,B305),"")</f>
        <v/>
      </c>
      <c r="B305" s="23"/>
      <c r="C305" s="15"/>
      <c r="D305" s="7"/>
      <c r="E305" s="15"/>
      <c r="F305" s="28"/>
      <c r="G305" s="17"/>
      <c r="H305" s="18"/>
    </row>
    <row r="306" spans="1:8">
      <c r="A306" s="42" t="str">
        <f>IF(Tabel1435[[#This Row],[Capitol]]&lt;&gt;"",COUNTIF($B$10:B306,B306),"")</f>
        <v/>
      </c>
      <c r="B306" s="23"/>
      <c r="C306" s="15"/>
      <c r="D306" s="7"/>
      <c r="E306" s="15"/>
      <c r="F306" s="28"/>
      <c r="G306" s="17"/>
      <c r="H306" s="18"/>
    </row>
    <row r="307" spans="1:8">
      <c r="A307" s="42" t="str">
        <f>IF(Tabel1435[[#This Row],[Capitol]]&lt;&gt;"",COUNTIF($B$10:B307,B307),"")</f>
        <v/>
      </c>
      <c r="B307" s="23"/>
      <c r="C307" s="15"/>
      <c r="D307" s="7"/>
      <c r="E307" s="15"/>
      <c r="F307" s="28"/>
      <c r="G307" s="17"/>
      <c r="H307" s="18"/>
    </row>
    <row r="308" spans="1:8">
      <c r="A308" s="42" t="str">
        <f>IF(Tabel1435[[#This Row],[Capitol]]&lt;&gt;"",COUNTIF($B$10:B308,B308),"")</f>
        <v/>
      </c>
      <c r="B308" s="23"/>
      <c r="C308" s="15"/>
      <c r="D308" s="7"/>
      <c r="E308" s="15"/>
      <c r="F308" s="28"/>
      <c r="G308" s="17"/>
      <c r="H308" s="18"/>
    </row>
    <row r="309" spans="1:8">
      <c r="A309" s="42" t="str">
        <f>IF(Tabel1435[[#This Row],[Capitol]]&lt;&gt;"",COUNTIF($B$10:B309,B309),"")</f>
        <v/>
      </c>
      <c r="B309" s="23"/>
      <c r="C309" s="15"/>
      <c r="D309" s="7"/>
      <c r="E309" s="15"/>
      <c r="F309" s="28"/>
      <c r="G309" s="17"/>
      <c r="H309" s="18"/>
    </row>
    <row r="310" spans="1:8">
      <c r="A310" s="42" t="str">
        <f>IF(Tabel1435[[#This Row],[Capitol]]&lt;&gt;"",COUNTIF($B$10:B310,B310),"")</f>
        <v/>
      </c>
      <c r="B310" s="23"/>
      <c r="C310" s="15"/>
      <c r="D310" s="7"/>
      <c r="E310" s="15"/>
      <c r="F310" s="28"/>
      <c r="G310" s="17"/>
      <c r="H310" s="18"/>
    </row>
    <row r="311" spans="1:8">
      <c r="A311" s="42" t="str">
        <f>IF(Tabel1435[[#This Row],[Capitol]]&lt;&gt;"",COUNTIF($B$10:B311,B311),"")</f>
        <v/>
      </c>
      <c r="B311" s="23"/>
      <c r="C311" s="15"/>
      <c r="D311" s="7"/>
      <c r="E311" s="15"/>
      <c r="F311" s="28"/>
      <c r="G311" s="17"/>
      <c r="H311" s="18"/>
    </row>
    <row r="312" spans="1:8">
      <c r="A312" s="42" t="str">
        <f>IF(Tabel1435[[#This Row],[Capitol]]&lt;&gt;"",COUNTIF($B$10:B312,B312),"")</f>
        <v/>
      </c>
      <c r="B312" s="23"/>
      <c r="C312" s="15"/>
      <c r="D312" s="7"/>
      <c r="E312" s="15"/>
      <c r="F312" s="28"/>
      <c r="G312" s="17"/>
      <c r="H312" s="18"/>
    </row>
    <row r="313" spans="1:8">
      <c r="A313" s="42" t="str">
        <f>IF(Tabel1435[[#This Row],[Capitol]]&lt;&gt;"",COUNTIF($B$10:B313,B313),"")</f>
        <v/>
      </c>
      <c r="B313" s="23"/>
      <c r="C313" s="15"/>
      <c r="D313" s="7"/>
      <c r="E313" s="15"/>
      <c r="F313" s="28"/>
      <c r="G313" s="17"/>
      <c r="H313" s="18"/>
    </row>
    <row r="314" spans="1:8">
      <c r="A314" s="42" t="str">
        <f>IF(Tabel1435[[#This Row],[Capitol]]&lt;&gt;"",COUNTIF($B$10:B314,B314),"")</f>
        <v/>
      </c>
      <c r="B314" s="23"/>
      <c r="C314" s="15"/>
      <c r="D314" s="7"/>
      <c r="E314" s="15"/>
      <c r="F314" s="28"/>
      <c r="G314" s="17"/>
      <c r="H314" s="18"/>
    </row>
    <row r="315" spans="1:8">
      <c r="A315" s="42" t="str">
        <f>IF(Tabel1435[[#This Row],[Capitol]]&lt;&gt;"",COUNTIF($B$10:B315,B315),"")</f>
        <v/>
      </c>
      <c r="B315" s="23"/>
      <c r="C315" s="15"/>
      <c r="D315" s="7"/>
      <c r="E315" s="15"/>
      <c r="F315" s="28"/>
      <c r="G315" s="17"/>
      <c r="H315" s="18"/>
    </row>
    <row r="316" spans="1:8">
      <c r="A316" s="42" t="str">
        <f>IF(Tabel1435[[#This Row],[Capitol]]&lt;&gt;"",COUNTIF($B$10:B316,B316),"")</f>
        <v/>
      </c>
      <c r="B316" s="23"/>
      <c r="C316" s="15"/>
      <c r="D316" s="7"/>
      <c r="E316" s="15"/>
      <c r="F316" s="28"/>
      <c r="G316" s="17"/>
      <c r="H316" s="18"/>
    </row>
    <row r="317" spans="1:8">
      <c r="A317" s="42" t="str">
        <f>IF(Tabel1435[[#This Row],[Capitol]]&lt;&gt;"",COUNTIF($B$10:B317,B317),"")</f>
        <v/>
      </c>
      <c r="B317" s="23"/>
      <c r="C317" s="15"/>
      <c r="D317" s="7"/>
      <c r="E317" s="15"/>
      <c r="F317" s="28"/>
      <c r="G317" s="17"/>
      <c r="H317" s="18"/>
    </row>
    <row r="318" spans="1:8">
      <c r="A318" s="42" t="str">
        <f>IF(Tabel1435[[#This Row],[Capitol]]&lt;&gt;"",COUNTIF($B$10:B318,B318),"")</f>
        <v/>
      </c>
      <c r="B318" s="23"/>
      <c r="C318" s="15"/>
      <c r="D318" s="7"/>
      <c r="E318" s="15"/>
      <c r="F318" s="28"/>
      <c r="G318" s="17"/>
      <c r="H318" s="18"/>
    </row>
    <row r="319" spans="1:8">
      <c r="A319" s="42" t="str">
        <f>IF(Tabel1435[[#This Row],[Capitol]]&lt;&gt;"",COUNTIF($B$10:B319,B319),"")</f>
        <v/>
      </c>
      <c r="B319" s="23"/>
      <c r="C319" s="15"/>
      <c r="D319" s="7"/>
      <c r="E319" s="15"/>
      <c r="F319" s="28"/>
      <c r="G319" s="17"/>
      <c r="H319" s="18"/>
    </row>
    <row r="320" spans="1:8">
      <c r="A320" s="42" t="str">
        <f>IF(Tabel1435[[#This Row],[Capitol]]&lt;&gt;"",COUNTIF($B$10:B320,B320),"")</f>
        <v/>
      </c>
      <c r="B320" s="23"/>
      <c r="C320" s="15"/>
      <c r="D320" s="7"/>
      <c r="E320" s="15"/>
      <c r="F320" s="28"/>
      <c r="G320" s="17"/>
      <c r="H320" s="18"/>
    </row>
    <row r="321" spans="1:8">
      <c r="A321" s="42" t="str">
        <f>IF(Tabel1435[[#This Row],[Capitol]]&lt;&gt;"",COUNTIF($B$10:B321,B321),"")</f>
        <v/>
      </c>
      <c r="B321" s="23"/>
      <c r="C321" s="15"/>
      <c r="D321" s="7"/>
      <c r="E321" s="15"/>
      <c r="F321" s="28"/>
      <c r="G321" s="17"/>
      <c r="H321" s="18"/>
    </row>
    <row r="322" spans="1:8">
      <c r="A322" s="42" t="str">
        <f>IF(Tabel1435[[#This Row],[Capitol]]&lt;&gt;"",COUNTIF($B$10:B322,B322),"")</f>
        <v/>
      </c>
      <c r="B322" s="23"/>
      <c r="C322" s="15"/>
      <c r="D322" s="7"/>
      <c r="E322" s="15"/>
      <c r="F322" s="28"/>
      <c r="G322" s="17"/>
      <c r="H322" s="18"/>
    </row>
    <row r="323" spans="1:8">
      <c r="A323" s="42" t="str">
        <f>IF(Tabel1435[[#This Row],[Capitol]]&lt;&gt;"",COUNTIF($B$10:B323,B323),"")</f>
        <v/>
      </c>
      <c r="B323" s="23"/>
      <c r="C323" s="15"/>
      <c r="D323" s="7"/>
      <c r="E323" s="15"/>
      <c r="F323" s="28"/>
      <c r="G323" s="17"/>
      <c r="H323" s="18"/>
    </row>
    <row r="324" spans="1:8">
      <c r="A324" s="42" t="str">
        <f>IF(Tabel1435[[#This Row],[Capitol]]&lt;&gt;"",COUNTIF($B$10:B324,B324),"")</f>
        <v/>
      </c>
      <c r="B324" s="23"/>
      <c r="C324" s="15"/>
      <c r="D324" s="7"/>
      <c r="E324" s="15"/>
      <c r="F324" s="28"/>
      <c r="G324" s="17"/>
      <c r="H324" s="18"/>
    </row>
    <row r="325" spans="1:8">
      <c r="A325" s="42" t="str">
        <f>IF(Tabel1435[[#This Row],[Capitol]]&lt;&gt;"",COUNTIF($B$10:B325,B325),"")</f>
        <v/>
      </c>
      <c r="B325" s="23"/>
      <c r="C325" s="15"/>
      <c r="D325" s="7"/>
      <c r="E325" s="15"/>
      <c r="F325" s="28"/>
      <c r="G325" s="17"/>
      <c r="H325" s="18"/>
    </row>
    <row r="326" spans="1:8">
      <c r="A326" s="42" t="str">
        <f>IF(Tabel1435[[#This Row],[Capitol]]&lt;&gt;"",COUNTIF($B$10:B326,B326),"")</f>
        <v/>
      </c>
      <c r="B326" s="23"/>
      <c r="C326" s="15"/>
      <c r="D326" s="7"/>
      <c r="E326" s="15"/>
      <c r="F326" s="28"/>
      <c r="G326" s="17"/>
      <c r="H326" s="18"/>
    </row>
    <row r="327" spans="1:8">
      <c r="A327" s="42" t="str">
        <f>IF(Tabel1435[[#This Row],[Capitol]]&lt;&gt;"",COUNTIF($B$10:B327,B327),"")</f>
        <v/>
      </c>
      <c r="B327" s="23"/>
      <c r="C327" s="15"/>
      <c r="D327" s="7"/>
      <c r="E327" s="15"/>
      <c r="F327" s="28"/>
      <c r="G327" s="17"/>
      <c r="H327" s="18"/>
    </row>
    <row r="328" spans="1:8">
      <c r="A328" s="42" t="str">
        <f>IF(Tabel1435[[#This Row],[Capitol]]&lt;&gt;"",COUNTIF($B$10:B328,B328),"")</f>
        <v/>
      </c>
      <c r="B328" s="23"/>
      <c r="C328" s="15"/>
      <c r="D328" s="7"/>
      <c r="E328" s="15"/>
      <c r="F328" s="28"/>
      <c r="G328" s="17"/>
      <c r="H328" s="18"/>
    </row>
    <row r="329" spans="1:8">
      <c r="A329" s="42" t="str">
        <f>IF(Tabel1435[[#This Row],[Capitol]]&lt;&gt;"",COUNTIF($B$10:B329,B329),"")</f>
        <v/>
      </c>
      <c r="B329" s="23"/>
      <c r="C329" s="15"/>
      <c r="D329" s="7"/>
      <c r="E329" s="15"/>
      <c r="F329" s="28"/>
      <c r="G329" s="17"/>
      <c r="H329" s="18"/>
    </row>
    <row r="330" spans="1:8">
      <c r="A330" s="42" t="str">
        <f>IF(Tabel1435[[#This Row],[Capitol]]&lt;&gt;"",COUNTIF($B$10:B330,B330),"")</f>
        <v/>
      </c>
      <c r="B330" s="23"/>
      <c r="C330" s="15"/>
      <c r="D330" s="7"/>
      <c r="E330" s="15"/>
      <c r="F330" s="28"/>
      <c r="G330" s="17"/>
      <c r="H330" s="18"/>
    </row>
    <row r="331" spans="1:8">
      <c r="A331" s="42" t="str">
        <f>IF(Tabel1435[[#This Row],[Capitol]]&lt;&gt;"",COUNTIF($B$10:B331,B331),"")</f>
        <v/>
      </c>
      <c r="B331" s="23"/>
      <c r="C331" s="15"/>
      <c r="D331" s="7"/>
      <c r="E331" s="15"/>
      <c r="F331" s="28"/>
      <c r="G331" s="17"/>
      <c r="H331" s="18"/>
    </row>
    <row r="332" spans="1:8">
      <c r="A332" s="42" t="str">
        <f>IF(Tabel1435[[#This Row],[Capitol]]&lt;&gt;"",COUNTIF($B$10:B332,B332),"")</f>
        <v/>
      </c>
      <c r="B332" s="23"/>
      <c r="C332" s="15"/>
      <c r="D332" s="7"/>
      <c r="E332" s="15"/>
      <c r="F332" s="28"/>
      <c r="G332" s="17"/>
      <c r="H332" s="18"/>
    </row>
    <row r="333" spans="1:8">
      <c r="A333" s="42" t="str">
        <f>IF(Tabel1435[[#This Row],[Capitol]]&lt;&gt;"",COUNTIF($B$10:B333,B333),"")</f>
        <v/>
      </c>
      <c r="B333" s="23"/>
      <c r="C333" s="15"/>
      <c r="D333" s="7"/>
      <c r="E333" s="15"/>
      <c r="F333" s="28"/>
      <c r="G333" s="17"/>
      <c r="H333" s="18"/>
    </row>
    <row r="334" spans="1:8">
      <c r="A334" s="42" t="str">
        <f>IF(Tabel1435[[#This Row],[Capitol]]&lt;&gt;"",COUNTIF($B$10:B334,B334),"")</f>
        <v/>
      </c>
      <c r="B334" s="23"/>
      <c r="C334" s="15"/>
      <c r="D334" s="7"/>
      <c r="E334" s="15"/>
      <c r="F334" s="28"/>
      <c r="G334" s="17"/>
      <c r="H334" s="18"/>
    </row>
    <row r="335" spans="1:8">
      <c r="A335" s="42" t="str">
        <f>IF(Tabel1435[[#This Row],[Capitol]]&lt;&gt;"",COUNTIF($B$10:B335,B335),"")</f>
        <v/>
      </c>
      <c r="B335" s="23"/>
      <c r="C335" s="15"/>
      <c r="D335" s="7"/>
      <c r="E335" s="15"/>
      <c r="F335" s="28"/>
      <c r="G335" s="17"/>
      <c r="H335" s="18"/>
    </row>
  </sheetData>
  <mergeCells count="2">
    <mergeCell ref="B2:D2"/>
    <mergeCell ref="B4:C4"/>
  </mergeCells>
  <pageMargins left="0.23622047244094491" right="0.23622047244094491" top="0.23622047244094491" bottom="0.74803149606299213" header="0.31496062992125984" footer="0.31496062992125984"/>
  <pageSetup paperSize="9" scale="84" fitToHeight="0"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0A202-8C86-454D-A2AD-0C6F638F4853}">
  <sheetPr>
    <pageSetUpPr fitToPage="1"/>
  </sheetPr>
  <dimension ref="A1:H322"/>
  <sheetViews>
    <sheetView view="pageBreakPreview" topLeftCell="A28" zoomScaleNormal="100" zoomScaleSheetLayoutView="100" workbookViewId="0">
      <selection activeCell="D35" sqref="D35"/>
    </sheetView>
  </sheetViews>
  <sheetFormatPr defaultRowHeight="15"/>
  <cols>
    <col min="1" max="1" width="11.140625" customWidth="1"/>
    <col min="2" max="2" width="6.5703125" customWidth="1"/>
    <col min="3" max="3" width="12.28515625" customWidth="1"/>
    <col min="4" max="4" width="102.140625" style="17" customWidth="1"/>
    <col min="5" max="5" width="4.28515625" style="17" bestFit="1" customWidth="1"/>
    <col min="6" max="6" width="8.42578125" style="49" customWidth="1"/>
    <col min="7" max="7" width="12.5703125" bestFit="1" customWidth="1"/>
    <col min="8" max="8" width="11.28515625" bestFit="1" customWidth="1"/>
  </cols>
  <sheetData>
    <row r="1" spans="1:8" ht="15.75">
      <c r="A1" s="8" t="s">
        <v>3</v>
      </c>
      <c r="B1" s="10" t="s">
        <v>51</v>
      </c>
      <c r="C1" s="9"/>
      <c r="D1" s="9"/>
      <c r="E1" s="20"/>
      <c r="F1" s="46"/>
      <c r="G1" s="3"/>
      <c r="H1" s="1"/>
    </row>
    <row r="2" spans="1:8">
      <c r="A2" s="8" t="s">
        <v>4</v>
      </c>
      <c r="B2" s="78" t="s">
        <v>52</v>
      </c>
      <c r="C2" s="78"/>
      <c r="D2" s="78"/>
      <c r="E2" s="21"/>
      <c r="F2" s="47"/>
      <c r="G2" s="5"/>
      <c r="H2" s="4"/>
    </row>
    <row r="3" spans="1:8">
      <c r="A3" s="8" t="s">
        <v>5</v>
      </c>
      <c r="B3" s="12" t="s">
        <v>23</v>
      </c>
      <c r="C3" s="11"/>
      <c r="D3" s="9"/>
      <c r="E3" s="21"/>
      <c r="F3" s="47"/>
      <c r="G3" s="5"/>
      <c r="H3" s="4"/>
    </row>
    <row r="4" spans="1:8">
      <c r="A4" s="8" t="s">
        <v>6</v>
      </c>
      <c r="B4" s="77">
        <f ca="1">TODAY()</f>
        <v>45883</v>
      </c>
      <c r="C4" s="77"/>
      <c r="D4" s="9"/>
      <c r="E4" s="22"/>
      <c r="F4" s="48"/>
      <c r="G4" s="4"/>
      <c r="H4" s="6"/>
    </row>
    <row r="5" spans="1:8">
      <c r="A5" s="8" t="s">
        <v>7</v>
      </c>
      <c r="B5" s="12" t="s">
        <v>14</v>
      </c>
      <c r="C5" s="9"/>
      <c r="D5" s="9"/>
      <c r="E5" s="22"/>
      <c r="F5" s="48"/>
      <c r="G5" s="4"/>
      <c r="H5" s="6"/>
    </row>
    <row r="6" spans="1:8">
      <c r="A6" s="8" t="s">
        <v>1</v>
      </c>
      <c r="B6" s="10" t="s">
        <v>50</v>
      </c>
      <c r="C6" s="9"/>
      <c r="D6" s="9"/>
      <c r="E6" s="22"/>
      <c r="F6" s="48"/>
      <c r="G6" s="4"/>
      <c r="H6" s="6"/>
    </row>
    <row r="7" spans="1:8">
      <c r="A7" s="8" t="s">
        <v>2</v>
      </c>
      <c r="B7" s="12" t="s">
        <v>159</v>
      </c>
      <c r="C7" s="9"/>
      <c r="D7" s="9"/>
      <c r="E7" s="22"/>
      <c r="F7" s="48"/>
      <c r="G7" s="4"/>
      <c r="H7" s="6"/>
    </row>
    <row r="8" spans="1:8">
      <c r="F8" s="41"/>
    </row>
    <row r="9" spans="1:8" ht="25.5">
      <c r="A9" s="13" t="s">
        <v>8</v>
      </c>
      <c r="B9" s="13" t="s">
        <v>16</v>
      </c>
      <c r="C9" s="13" t="s">
        <v>17</v>
      </c>
      <c r="D9" s="14" t="s">
        <v>9</v>
      </c>
      <c r="E9" s="14" t="s">
        <v>10</v>
      </c>
      <c r="F9" s="14" t="s">
        <v>11</v>
      </c>
      <c r="G9" s="13" t="s">
        <v>12</v>
      </c>
      <c r="H9" s="13" t="s">
        <v>13</v>
      </c>
    </row>
    <row r="10" spans="1:8">
      <c r="A10" s="23" t="str">
        <f>IF(Tabel14356[[#This Row],[Capitol]]&lt;&gt;"",COUNTIF($B$10:B10,B10),"")</f>
        <v/>
      </c>
      <c r="B10" s="23"/>
      <c r="C10" s="15"/>
      <c r="D10" s="24" t="s">
        <v>179</v>
      </c>
      <c r="E10" s="15"/>
      <c r="F10" s="37"/>
      <c r="G10" s="17" t="str">
        <f>LOWER(Tabel14356[[#This Row],[Denumire]])</f>
        <v>instalatii sanitare (is) - piscina</v>
      </c>
      <c r="H10" s="18"/>
    </row>
    <row r="11" spans="1:8">
      <c r="A11" s="23" t="str">
        <f>IF(Tabel14356[[#This Row],[Capitol]]&lt;&gt;"",COUNTIF($B$10:B11,B11),"")</f>
        <v/>
      </c>
      <c r="B11" s="23"/>
      <c r="C11" s="19"/>
      <c r="D11" s="7"/>
      <c r="E11" s="15"/>
      <c r="F11" s="37"/>
      <c r="G11" s="17" t="str">
        <f>LOWER(Tabel14356[[#This Row],[Denumire]])</f>
        <v/>
      </c>
      <c r="H11" s="18"/>
    </row>
    <row r="12" spans="1:8" s="41" customFormat="1" ht="84" customHeight="1">
      <c r="A12" s="33">
        <f>IF(Tabel14356[[#This Row],[Capitol]]&lt;&gt;"",COUNTIF($B$10:B12,B12),"")</f>
        <v>1</v>
      </c>
      <c r="B12" s="33" t="s">
        <v>18</v>
      </c>
      <c r="C12" s="34"/>
      <c r="D12" s="35" t="s">
        <v>172</v>
      </c>
      <c r="E12" s="36" t="s">
        <v>15</v>
      </c>
      <c r="F12" s="76">
        <v>2</v>
      </c>
      <c r="G12" s="38"/>
      <c r="H12" s="39"/>
    </row>
    <row r="13" spans="1:8" s="41" customFormat="1">
      <c r="A13" s="42" t="str">
        <f>IF(Tabel14356[[#This Row],[Capitol]]&lt;&gt;"",COUNTIF($B$10:B13,B13),"")</f>
        <v/>
      </c>
      <c r="B13" s="33"/>
      <c r="C13" s="34"/>
      <c r="D13" s="40" t="s">
        <v>171</v>
      </c>
      <c r="E13" s="36"/>
      <c r="F13" s="76"/>
      <c r="G13" s="38"/>
      <c r="H13" s="39"/>
    </row>
    <row r="14" spans="1:8" s="41" customFormat="1" ht="88.5" customHeight="1">
      <c r="A14" s="42">
        <f>IF(Tabel14356[[#This Row],[Capitol]]&lt;&gt;"",COUNTIF($B$10:B14,B14),"")</f>
        <v>2</v>
      </c>
      <c r="B14" s="33" t="s">
        <v>18</v>
      </c>
      <c r="C14" s="34"/>
      <c r="D14" s="35" t="s">
        <v>173</v>
      </c>
      <c r="E14" s="36" t="s">
        <v>15</v>
      </c>
      <c r="F14" s="76">
        <v>2</v>
      </c>
      <c r="G14" s="38"/>
      <c r="H14" s="39"/>
    </row>
    <row r="15" spans="1:8" s="41" customFormat="1">
      <c r="A15" s="42" t="str">
        <f>IF(Tabel14356[[#This Row],[Capitol]]&lt;&gt;"",COUNTIF($B$10:B15,B15),"")</f>
        <v/>
      </c>
      <c r="B15" s="33"/>
      <c r="C15" s="34"/>
      <c r="D15" s="40"/>
      <c r="E15" s="36"/>
      <c r="F15" s="76"/>
      <c r="G15" s="38"/>
      <c r="H15" s="39"/>
    </row>
    <row r="16" spans="1:8" s="41" customFormat="1">
      <c r="A16" s="33">
        <f>IF(Tabel14356[[#This Row],[Capitol]]&lt;&gt;"",COUNTIF($B$10:B16,B16),"")</f>
        <v>3</v>
      </c>
      <c r="B16" s="33" t="s">
        <v>18</v>
      </c>
      <c r="C16" s="34"/>
      <c r="D16" s="35" t="s">
        <v>160</v>
      </c>
      <c r="E16" s="36" t="s">
        <v>162</v>
      </c>
      <c r="F16" s="76">
        <v>3050</v>
      </c>
      <c r="G16" s="38"/>
      <c r="H16" s="39"/>
    </row>
    <row r="17" spans="1:8" s="41" customFormat="1">
      <c r="A17" s="33">
        <f>IF(Tabel14356[[#This Row],[Capitol]]&lt;&gt;"",COUNTIF($B$10:B17,B17),"")</f>
        <v>4</v>
      </c>
      <c r="B17" s="33" t="s">
        <v>18</v>
      </c>
      <c r="C17" s="34"/>
      <c r="D17" s="35" t="s">
        <v>161</v>
      </c>
      <c r="E17" s="36" t="s">
        <v>162</v>
      </c>
      <c r="F17" s="76">
        <v>400</v>
      </c>
      <c r="G17" s="38"/>
      <c r="H17" s="39"/>
    </row>
    <row r="18" spans="1:8" s="41" customFormat="1">
      <c r="A18" s="25" t="str">
        <f>IF(Tabel14356[[#This Row],[Capitol]]&lt;&gt;"",COUNTIF($B$10:B18,B18),"")</f>
        <v/>
      </c>
      <c r="B18" s="25"/>
      <c r="C18" s="26"/>
      <c r="D18" s="31"/>
      <c r="E18" s="27"/>
      <c r="F18" s="76"/>
      <c r="G18" s="29"/>
      <c r="H18" s="30"/>
    </row>
    <row r="19" spans="1:8" s="41" customFormat="1" ht="42" customHeight="1">
      <c r="A19" s="33">
        <f>IF(Tabel14356[[#This Row],[Capitol]]&lt;&gt;"",COUNTIF($B$10:B19,B19),"")</f>
        <v>5</v>
      </c>
      <c r="B19" s="33" t="s">
        <v>18</v>
      </c>
      <c r="C19" s="34"/>
      <c r="D19" s="35" t="s">
        <v>163</v>
      </c>
      <c r="E19" s="36" t="s">
        <v>15</v>
      </c>
      <c r="F19" s="76">
        <v>1</v>
      </c>
      <c r="G19" s="38"/>
      <c r="H19" s="39"/>
    </row>
    <row r="20" spans="1:8" s="41" customFormat="1">
      <c r="A20" s="42" t="str">
        <f>IF(Tabel14356[[#This Row],[Capitol]]&lt;&gt;"",COUNTIF($B$10:B20,B20),"")</f>
        <v/>
      </c>
      <c r="B20" s="33"/>
      <c r="C20" s="34"/>
      <c r="D20" s="40"/>
      <c r="E20" s="36"/>
      <c r="F20" s="76"/>
      <c r="G20" s="38"/>
      <c r="H20" s="39"/>
    </row>
    <row r="21" spans="1:8" s="41" customFormat="1" ht="87" customHeight="1">
      <c r="A21" s="33">
        <f>IF(Tabel14356[[#This Row],[Capitol]]&lt;&gt;"",COUNTIF($B$10:B21,B21),"")</f>
        <v>6</v>
      </c>
      <c r="B21" s="33" t="s">
        <v>18</v>
      </c>
      <c r="C21" s="34"/>
      <c r="D21" s="35" t="s">
        <v>164</v>
      </c>
      <c r="E21" s="36" t="s">
        <v>88</v>
      </c>
      <c r="F21" s="76">
        <v>1</v>
      </c>
      <c r="G21" s="38"/>
      <c r="H21" s="39"/>
    </row>
    <row r="22" spans="1:8" s="41" customFormat="1">
      <c r="A22" s="25" t="str">
        <f>IF(Tabel14356[[#This Row],[Capitol]]&lt;&gt;"",COUNTIF($B$10:B22,B22),"")</f>
        <v/>
      </c>
      <c r="B22" s="25"/>
      <c r="C22" s="26"/>
      <c r="D22" s="31"/>
      <c r="E22" s="27"/>
      <c r="F22" s="76"/>
      <c r="G22" s="29"/>
      <c r="H22" s="30"/>
    </row>
    <row r="23" spans="1:8" s="41" customFormat="1" ht="54.75" customHeight="1">
      <c r="A23" s="42">
        <f>IF(Tabel14356[[#This Row],[Capitol]]&lt;&gt;"",COUNTIF($B$10:B23,B23),"")</f>
        <v>7</v>
      </c>
      <c r="B23" s="33" t="s">
        <v>18</v>
      </c>
      <c r="C23" s="34"/>
      <c r="D23" s="40" t="s">
        <v>165</v>
      </c>
      <c r="E23" s="36" t="s">
        <v>15</v>
      </c>
      <c r="F23" s="76">
        <v>1</v>
      </c>
      <c r="G23" s="38"/>
      <c r="H23" s="39"/>
    </row>
    <row r="24" spans="1:8" s="41" customFormat="1">
      <c r="A24" s="42" t="str">
        <f>IF(Tabel14356[[#This Row],[Capitol]]&lt;&gt;"",COUNTIF($B$10:B24,B24),"")</f>
        <v/>
      </c>
      <c r="B24" s="33"/>
      <c r="C24" s="34"/>
      <c r="D24" s="40"/>
      <c r="E24" s="36"/>
      <c r="F24" s="76"/>
      <c r="G24" s="38"/>
      <c r="H24" s="39"/>
    </row>
    <row r="25" spans="1:8" s="41" customFormat="1">
      <c r="A25" s="42">
        <f>IF(Tabel14356[[#This Row],[Capitol]]&lt;&gt;"",COUNTIF($B$10:B25,B25),"")</f>
        <v>8</v>
      </c>
      <c r="B25" s="33" t="s">
        <v>18</v>
      </c>
      <c r="C25" s="34"/>
      <c r="D25" s="40" t="s">
        <v>166</v>
      </c>
      <c r="E25" s="36" t="s">
        <v>15</v>
      </c>
      <c r="F25" s="76">
        <v>2</v>
      </c>
      <c r="G25" s="38"/>
      <c r="H25" s="39"/>
    </row>
    <row r="26" spans="1:8" s="41" customFormat="1">
      <c r="A26" s="42" t="str">
        <f>IF(Tabel14356[[#This Row],[Capitol]]&lt;&gt;"",COUNTIF($B$10:B26,B26),"")</f>
        <v/>
      </c>
      <c r="B26" s="33"/>
      <c r="C26" s="34"/>
      <c r="D26" s="40"/>
      <c r="E26" s="36"/>
      <c r="F26" s="76"/>
      <c r="G26" s="38"/>
      <c r="H26" s="39"/>
    </row>
    <row r="27" spans="1:8" s="41" customFormat="1">
      <c r="A27" s="42">
        <f>IF(Tabel14356[[#This Row],[Capitol]]&lt;&gt;"",COUNTIF($B$10:B27,B27),"")</f>
        <v>9</v>
      </c>
      <c r="B27" s="33" t="s">
        <v>18</v>
      </c>
      <c r="C27" s="34"/>
      <c r="D27" s="40" t="s">
        <v>167</v>
      </c>
      <c r="E27" s="36" t="s">
        <v>15</v>
      </c>
      <c r="F27" s="76">
        <v>20</v>
      </c>
      <c r="G27" s="38"/>
      <c r="H27" s="39"/>
    </row>
    <row r="28" spans="1:8" s="41" customFormat="1">
      <c r="A28" s="42" t="str">
        <f>IF(Tabel14356[[#This Row],[Capitol]]&lt;&gt;"",COUNTIF($B$10:B28,B28),"")</f>
        <v/>
      </c>
      <c r="B28" s="33"/>
      <c r="C28" s="34"/>
      <c r="D28" s="40"/>
      <c r="E28" s="36"/>
      <c r="F28" s="76"/>
      <c r="G28" s="38"/>
      <c r="H28" s="39"/>
    </row>
    <row r="29" spans="1:8" s="41" customFormat="1">
      <c r="A29" s="42">
        <f>IF(Tabel14356[[#This Row],[Capitol]]&lt;&gt;"",COUNTIF($B$10:B29,B29),"")</f>
        <v>10</v>
      </c>
      <c r="B29" s="33" t="s">
        <v>18</v>
      </c>
      <c r="C29" s="34"/>
      <c r="D29" s="40" t="s">
        <v>168</v>
      </c>
      <c r="E29" s="36" t="s">
        <v>15</v>
      </c>
      <c r="F29" s="76">
        <v>1</v>
      </c>
      <c r="G29" s="38"/>
      <c r="H29" s="39"/>
    </row>
    <row r="30" spans="1:8" s="41" customFormat="1">
      <c r="A30" s="42" t="str">
        <f>IF(Tabel14356[[#This Row],[Capitol]]&lt;&gt;"",COUNTIF($B$10:B30,B30),"")</f>
        <v/>
      </c>
      <c r="B30" s="33"/>
      <c r="C30" s="34"/>
      <c r="D30" s="40"/>
      <c r="E30" s="36"/>
      <c r="F30" s="76"/>
      <c r="G30" s="38"/>
      <c r="H30" s="39"/>
    </row>
    <row r="31" spans="1:8" s="41" customFormat="1" ht="46.5" customHeight="1">
      <c r="A31" s="42">
        <f>IF(Tabel14356[[#This Row],[Capitol]]&lt;&gt;"",COUNTIF($B$10:B31,B31),"")</f>
        <v>11</v>
      </c>
      <c r="B31" s="33" t="s">
        <v>18</v>
      </c>
      <c r="C31" s="34"/>
      <c r="D31" s="40" t="s">
        <v>169</v>
      </c>
      <c r="E31" s="36" t="s">
        <v>15</v>
      </c>
      <c r="F31" s="76">
        <v>1</v>
      </c>
      <c r="G31" s="38"/>
      <c r="H31" s="39"/>
    </row>
    <row r="32" spans="1:8">
      <c r="A32" s="42" t="str">
        <f>IF(Tabel14356[[#This Row],[Capitol]]&lt;&gt;"",COUNTIF($B$10:B32,B32),"")</f>
        <v/>
      </c>
      <c r="B32" s="33"/>
      <c r="C32" s="34"/>
      <c r="D32" s="40"/>
      <c r="E32" s="36"/>
      <c r="F32" s="76"/>
      <c r="G32" s="17"/>
      <c r="H32" s="18"/>
    </row>
    <row r="33" spans="1:8">
      <c r="A33" s="42">
        <f>IF(Tabel14356[[#This Row],[Capitol]]&lt;&gt;"",COUNTIF($B$10:B33,B33),"")</f>
        <v>12</v>
      </c>
      <c r="B33" s="33" t="s">
        <v>18</v>
      </c>
      <c r="C33" s="34"/>
      <c r="D33" s="35" t="s">
        <v>170</v>
      </c>
      <c r="E33" s="36" t="s">
        <v>15</v>
      </c>
      <c r="F33" s="76">
        <v>2</v>
      </c>
      <c r="G33" s="17"/>
      <c r="H33" s="18"/>
    </row>
    <row r="34" spans="1:8">
      <c r="A34" s="42" t="str">
        <f>IF(Tabel14356[[#This Row],[Capitol]]&lt;&gt;"",COUNTIF($B$10:B34,B34),"")</f>
        <v/>
      </c>
      <c r="B34" s="33"/>
      <c r="C34" s="34"/>
      <c r="D34" s="40"/>
      <c r="E34" s="36"/>
      <c r="F34" s="76"/>
      <c r="G34" s="17"/>
      <c r="H34" s="18"/>
    </row>
    <row r="35" spans="1:8" ht="38.25">
      <c r="A35" s="42">
        <f>IF(Tabel14356[[#This Row],[Capitol]]&lt;&gt;"",COUNTIF($B$10:B35,B35),"")</f>
        <v>13</v>
      </c>
      <c r="B35" s="33" t="s">
        <v>18</v>
      </c>
      <c r="C35" s="34"/>
      <c r="D35" s="7" t="s">
        <v>174</v>
      </c>
      <c r="E35" s="36" t="s">
        <v>15</v>
      </c>
      <c r="F35" s="76">
        <v>1</v>
      </c>
      <c r="G35" s="17"/>
      <c r="H35" s="18"/>
    </row>
    <row r="36" spans="1:8">
      <c r="A36" s="74" t="str">
        <f>IF(Tabel14356[[#This Row],[Capitol]]&lt;&gt;"",COUNTIF($B$10:B36,B36),"")</f>
        <v/>
      </c>
      <c r="B36" s="68"/>
      <c r="C36" s="70"/>
      <c r="D36" s="62"/>
      <c r="E36" s="70"/>
      <c r="F36" s="61"/>
      <c r="G36" s="73"/>
      <c r="H36" s="72"/>
    </row>
    <row r="37" spans="1:8">
      <c r="A37" s="74" t="str">
        <f>IF(Tabel14356[[#This Row],[Capitol]]&lt;&gt;"",COUNTIF($B$10:B37,B37),"")</f>
        <v/>
      </c>
      <c r="B37" s="66"/>
      <c r="C37" s="70"/>
      <c r="D37" s="62"/>
      <c r="E37" s="70"/>
      <c r="F37" s="61"/>
      <c r="G37" s="73"/>
      <c r="H37" s="72"/>
    </row>
    <row r="38" spans="1:8">
      <c r="A38" s="74" t="str">
        <f>IF(Tabel14356[[#This Row],[Capitol]]&lt;&gt;"",COUNTIF($B$10:B38,B38),"")</f>
        <v/>
      </c>
      <c r="B38" s="66"/>
      <c r="C38" s="70"/>
      <c r="D38" s="62"/>
      <c r="E38" s="70"/>
      <c r="F38" s="61"/>
      <c r="G38" s="73"/>
      <c r="H38" s="72"/>
    </row>
    <row r="39" spans="1:8">
      <c r="A39" s="74" t="str">
        <f>IF(Tabel14356[[#This Row],[Capitol]]&lt;&gt;"",COUNTIF($B$10:B39,B39),"")</f>
        <v/>
      </c>
      <c r="B39" s="66"/>
      <c r="C39" s="70"/>
      <c r="D39" s="62"/>
      <c r="E39" s="70"/>
      <c r="F39" s="61"/>
      <c r="G39" s="73"/>
      <c r="H39" s="72"/>
    </row>
    <row r="40" spans="1:8">
      <c r="A40" s="74" t="str">
        <f>IF(Tabel14356[[#This Row],[Capitol]]&lt;&gt;"",COUNTIF($B$10:B40,B40),"")</f>
        <v/>
      </c>
      <c r="B40" s="66"/>
      <c r="C40" s="70"/>
      <c r="D40" s="62"/>
      <c r="E40" s="70"/>
      <c r="F40" s="61"/>
      <c r="G40" s="73"/>
      <c r="H40" s="72"/>
    </row>
    <row r="41" spans="1:8">
      <c r="A41" s="74" t="str">
        <f>IF(Tabel14356[[#This Row],[Capitol]]&lt;&gt;"",COUNTIF($B$10:B41,B41),"")</f>
        <v/>
      </c>
      <c r="B41" s="66"/>
      <c r="C41" s="70"/>
      <c r="D41" s="62"/>
      <c r="E41" s="70"/>
      <c r="F41" s="61"/>
      <c r="G41" s="73"/>
      <c r="H41" s="72"/>
    </row>
    <row r="42" spans="1:8">
      <c r="A42" s="74" t="str">
        <f>IF(Tabel14356[[#This Row],[Capitol]]&lt;&gt;"",COUNTIF($B$10:B42,B42),"")</f>
        <v/>
      </c>
      <c r="B42" s="66"/>
      <c r="C42" s="70"/>
      <c r="D42" s="62"/>
      <c r="E42" s="70"/>
      <c r="F42" s="61"/>
      <c r="G42" s="73"/>
      <c r="H42" s="72"/>
    </row>
    <row r="43" spans="1:8">
      <c r="A43" s="74" t="str">
        <f>IF(Tabel14356[[#This Row],[Capitol]]&lt;&gt;"",COUNTIF($B$10:B43,B43),"")</f>
        <v/>
      </c>
      <c r="B43" s="66"/>
      <c r="C43" s="70"/>
      <c r="D43" s="62"/>
      <c r="E43" s="70"/>
      <c r="F43" s="61"/>
      <c r="G43" s="73"/>
      <c r="H43" s="72"/>
    </row>
    <row r="44" spans="1:8">
      <c r="A44" s="42" t="str">
        <f>IF(Tabel14356[[#This Row],[Capitol]]&lt;&gt;"",COUNTIF($B$10:B44,B44),"")</f>
        <v/>
      </c>
      <c r="B44" s="23"/>
      <c r="C44" s="15"/>
      <c r="D44" s="7"/>
      <c r="E44" s="15"/>
      <c r="F44" s="28"/>
      <c r="G44" s="17"/>
      <c r="H44" s="18"/>
    </row>
    <row r="45" spans="1:8">
      <c r="A45" s="43" t="str">
        <f>IF(Tabel14356[[#This Row],[Capitol]]&lt;&gt;"",COUNTIF($B$10:B322,B45),"")</f>
        <v/>
      </c>
      <c r="B45" s="23"/>
      <c r="C45" s="15"/>
      <c r="D45" s="7"/>
      <c r="E45" s="15"/>
      <c r="F45" s="28"/>
      <c r="G45" s="17"/>
      <c r="H45" s="18"/>
    </row>
    <row r="46" spans="1:8">
      <c r="A46" s="42" t="str">
        <f>IF(Tabel14356[[#This Row],[Capitol]]&lt;&gt;"",COUNTIF($B$10:B46,B46),"")</f>
        <v/>
      </c>
      <c r="B46" s="23"/>
      <c r="C46" s="15"/>
      <c r="D46" s="7"/>
      <c r="E46" s="15"/>
      <c r="F46" s="28"/>
      <c r="G46" s="17"/>
      <c r="H46" s="18"/>
    </row>
    <row r="47" spans="1:8">
      <c r="A47" s="42" t="str">
        <f>IF(Tabel14356[[#This Row],[Capitol]]&lt;&gt;"",COUNTIF($B$10:B47,B47),"")</f>
        <v/>
      </c>
      <c r="B47" s="23"/>
      <c r="C47" s="15"/>
      <c r="D47" s="7"/>
      <c r="E47" s="15"/>
      <c r="F47" s="28"/>
      <c r="G47" s="17"/>
      <c r="H47" s="18"/>
    </row>
    <row r="48" spans="1:8">
      <c r="A48" s="42" t="str">
        <f>IF(Tabel14356[[#This Row],[Capitol]]&lt;&gt;"",COUNTIF($B$10:B48,B48),"")</f>
        <v/>
      </c>
      <c r="B48" s="23"/>
      <c r="C48" s="15"/>
      <c r="D48" s="7"/>
      <c r="E48" s="15"/>
      <c r="F48" s="28"/>
      <c r="G48" s="17"/>
      <c r="H48" s="18"/>
    </row>
    <row r="49" spans="1:8">
      <c r="A49" s="42" t="str">
        <f>IF(Tabel14356[[#This Row],[Capitol]]&lt;&gt;"",COUNTIF($B$10:B49,B49),"")</f>
        <v/>
      </c>
      <c r="B49" s="23"/>
      <c r="C49" s="15"/>
      <c r="D49" s="7"/>
      <c r="E49" s="15"/>
      <c r="F49" s="28"/>
      <c r="G49" s="17"/>
      <c r="H49" s="18"/>
    </row>
    <row r="50" spans="1:8">
      <c r="A50" s="42" t="str">
        <f>IF(Tabel14356[[#This Row],[Capitol]]&lt;&gt;"",COUNTIF($B$10:B50,B50),"")</f>
        <v/>
      </c>
      <c r="B50" s="23"/>
      <c r="C50" s="15"/>
      <c r="D50" s="7"/>
      <c r="E50" s="15"/>
      <c r="F50" s="28"/>
      <c r="G50" s="17"/>
      <c r="H50" s="18"/>
    </row>
    <row r="51" spans="1:8">
      <c r="A51" s="42" t="str">
        <f>IF(Tabel14356[[#This Row],[Capitol]]&lt;&gt;"",COUNTIF($B$10:B51,B51),"")</f>
        <v/>
      </c>
      <c r="B51" s="23"/>
      <c r="C51" s="15"/>
      <c r="D51" s="7"/>
      <c r="E51" s="15"/>
      <c r="F51" s="28"/>
      <c r="G51" s="17"/>
      <c r="H51" s="18"/>
    </row>
    <row r="52" spans="1:8">
      <c r="A52" s="42" t="str">
        <f>IF(Tabel14356[[#This Row],[Capitol]]&lt;&gt;"",COUNTIF($B$10:B52,B52),"")</f>
        <v/>
      </c>
      <c r="B52" s="23"/>
      <c r="C52" s="15"/>
      <c r="D52" s="7"/>
      <c r="E52" s="15"/>
      <c r="F52" s="28"/>
      <c r="G52" s="17"/>
      <c r="H52" s="18"/>
    </row>
    <row r="53" spans="1:8">
      <c r="A53" s="42" t="str">
        <f>IF(Tabel14356[[#This Row],[Capitol]]&lt;&gt;"",COUNTIF($B$10:B53,B53),"")</f>
        <v/>
      </c>
      <c r="B53" s="23"/>
      <c r="C53" s="15"/>
      <c r="D53" s="7"/>
      <c r="E53" s="15"/>
      <c r="F53" s="28"/>
      <c r="G53" s="17"/>
      <c r="H53" s="18"/>
    </row>
    <row r="54" spans="1:8">
      <c r="A54" s="42" t="str">
        <f>IF(Tabel14356[[#This Row],[Capitol]]&lt;&gt;"",COUNTIF($B$10:B54,B54),"")</f>
        <v/>
      </c>
      <c r="B54" s="23"/>
      <c r="C54" s="15"/>
      <c r="D54" s="7"/>
      <c r="E54" s="15"/>
      <c r="F54" s="28"/>
      <c r="G54" s="17"/>
      <c r="H54" s="18"/>
    </row>
    <row r="55" spans="1:8">
      <c r="A55" s="42" t="str">
        <f>IF(Tabel14356[[#This Row],[Capitol]]&lt;&gt;"",COUNTIF($B$10:B55,B55),"")</f>
        <v/>
      </c>
      <c r="B55" s="23"/>
      <c r="C55" s="15"/>
      <c r="D55" s="7"/>
      <c r="E55" s="15"/>
      <c r="F55" s="28"/>
      <c r="G55" s="17"/>
      <c r="H55" s="18"/>
    </row>
    <row r="56" spans="1:8">
      <c r="A56" s="42" t="str">
        <f>IF(Tabel14356[[#This Row],[Capitol]]&lt;&gt;"",COUNTIF($B$10:B56,B56),"")</f>
        <v/>
      </c>
      <c r="B56" s="23"/>
      <c r="C56" s="15"/>
      <c r="D56" s="7"/>
      <c r="E56" s="15"/>
      <c r="F56" s="28"/>
      <c r="G56" s="17"/>
      <c r="H56" s="18"/>
    </row>
    <row r="57" spans="1:8">
      <c r="A57" s="42" t="str">
        <f>IF(Tabel14356[[#This Row],[Capitol]]&lt;&gt;"",COUNTIF($B$10:B57,B57),"")</f>
        <v/>
      </c>
      <c r="B57" s="23"/>
      <c r="C57" s="15"/>
      <c r="D57" s="7"/>
      <c r="E57" s="15"/>
      <c r="F57" s="28"/>
      <c r="G57" s="17"/>
      <c r="H57" s="18"/>
    </row>
    <row r="58" spans="1:8">
      <c r="A58" s="42" t="str">
        <f>IF(Tabel14356[[#This Row],[Capitol]]&lt;&gt;"",COUNTIF($B$10:B58,B58),"")</f>
        <v/>
      </c>
      <c r="B58" s="23"/>
      <c r="C58" s="15"/>
      <c r="D58" s="7"/>
      <c r="E58" s="15"/>
      <c r="F58" s="28"/>
      <c r="G58" s="17"/>
      <c r="H58" s="18"/>
    </row>
    <row r="59" spans="1:8">
      <c r="A59" s="42" t="str">
        <f>IF(Tabel14356[[#This Row],[Capitol]]&lt;&gt;"",COUNTIF($B$10:B59,B59),"")</f>
        <v/>
      </c>
      <c r="B59" s="23"/>
      <c r="C59" s="15"/>
      <c r="D59" s="7"/>
      <c r="E59" s="15"/>
      <c r="F59" s="28"/>
      <c r="G59" s="17"/>
      <c r="H59" s="18"/>
    </row>
    <row r="60" spans="1:8">
      <c r="A60" s="42" t="str">
        <f>IF(Tabel14356[[#This Row],[Capitol]]&lt;&gt;"",COUNTIF($B$10:B60,B60),"")</f>
        <v/>
      </c>
      <c r="B60" s="23"/>
      <c r="C60" s="15"/>
      <c r="D60" s="7"/>
      <c r="E60" s="15"/>
      <c r="F60" s="28"/>
      <c r="G60" s="17"/>
      <c r="H60" s="18"/>
    </row>
    <row r="61" spans="1:8">
      <c r="A61" s="42" t="str">
        <f>IF(Tabel14356[[#This Row],[Capitol]]&lt;&gt;"",COUNTIF($B$10:B61,B61),"")</f>
        <v/>
      </c>
      <c r="B61" s="23"/>
      <c r="C61" s="15"/>
      <c r="D61" s="7"/>
      <c r="E61" s="15"/>
      <c r="F61" s="28"/>
      <c r="G61" s="17"/>
      <c r="H61" s="18"/>
    </row>
    <row r="62" spans="1:8">
      <c r="A62" s="42" t="str">
        <f>IF(Tabel14356[[#This Row],[Capitol]]&lt;&gt;"",COUNTIF($B$10:B62,B62),"")</f>
        <v/>
      </c>
      <c r="B62" s="23"/>
      <c r="C62" s="15"/>
      <c r="D62" s="7"/>
      <c r="E62" s="15"/>
      <c r="F62" s="28"/>
      <c r="G62" s="17"/>
      <c r="H62" s="18"/>
    </row>
    <row r="63" spans="1:8">
      <c r="A63" s="42" t="str">
        <f>IF(Tabel14356[[#This Row],[Capitol]]&lt;&gt;"",COUNTIF($B$10:B63,B63),"")</f>
        <v/>
      </c>
      <c r="B63" s="23"/>
      <c r="C63" s="15"/>
      <c r="D63" s="7"/>
      <c r="E63" s="15"/>
      <c r="F63" s="28"/>
      <c r="G63" s="17"/>
      <c r="H63" s="18"/>
    </row>
    <row r="64" spans="1:8">
      <c r="A64" s="42" t="str">
        <f>IF(Tabel14356[[#This Row],[Capitol]]&lt;&gt;"",COUNTIF($B$10:B64,B64),"")</f>
        <v/>
      </c>
      <c r="B64" s="23"/>
      <c r="C64" s="15"/>
      <c r="D64" s="7"/>
      <c r="E64" s="15"/>
      <c r="F64" s="28"/>
      <c r="G64" s="17"/>
      <c r="H64" s="18"/>
    </row>
    <row r="65" spans="1:8">
      <c r="A65" s="42" t="str">
        <f>IF(Tabel14356[[#This Row],[Capitol]]&lt;&gt;"",COUNTIF($B$10:B65,B65),"")</f>
        <v/>
      </c>
      <c r="B65" s="23"/>
      <c r="C65" s="15"/>
      <c r="D65" s="7"/>
      <c r="E65" s="15"/>
      <c r="F65" s="28"/>
      <c r="G65" s="17"/>
      <c r="H65" s="18"/>
    </row>
    <row r="66" spans="1:8">
      <c r="A66" s="42" t="str">
        <f>IF(Tabel14356[[#This Row],[Capitol]]&lt;&gt;"",COUNTIF($B$10:B66,B66),"")</f>
        <v/>
      </c>
      <c r="B66" s="23"/>
      <c r="C66" s="15"/>
      <c r="D66" s="7"/>
      <c r="E66" s="15"/>
      <c r="F66" s="28"/>
      <c r="G66" s="17"/>
      <c r="H66" s="18"/>
    </row>
    <row r="67" spans="1:8">
      <c r="A67" s="42" t="str">
        <f>IF(Tabel14356[[#This Row],[Capitol]]&lt;&gt;"",COUNTIF($B$10:B67,B67),"")</f>
        <v/>
      </c>
      <c r="B67" s="23"/>
      <c r="C67" s="15"/>
      <c r="D67" s="7"/>
      <c r="E67" s="15"/>
      <c r="F67" s="28"/>
      <c r="G67" s="17"/>
      <c r="H67" s="18"/>
    </row>
    <row r="68" spans="1:8">
      <c r="A68" s="42" t="str">
        <f>IF(Tabel14356[[#This Row],[Capitol]]&lt;&gt;"",COUNTIF($B$10:B68,B68),"")</f>
        <v/>
      </c>
      <c r="B68" s="23"/>
      <c r="C68" s="15"/>
      <c r="D68" s="7"/>
      <c r="E68" s="15"/>
      <c r="F68" s="28"/>
      <c r="G68" s="17"/>
      <c r="H68" s="18"/>
    </row>
    <row r="69" spans="1:8">
      <c r="A69" s="42" t="str">
        <f>IF(Tabel14356[[#This Row],[Capitol]]&lt;&gt;"",COUNTIF($B$10:B69,B69),"")</f>
        <v/>
      </c>
      <c r="B69" s="23"/>
      <c r="C69" s="15"/>
      <c r="D69" s="7"/>
      <c r="E69" s="15"/>
      <c r="F69" s="28"/>
      <c r="G69" s="17"/>
      <c r="H69" s="18"/>
    </row>
    <row r="70" spans="1:8">
      <c r="A70" s="42" t="str">
        <f>IF(Tabel14356[[#This Row],[Capitol]]&lt;&gt;"",COUNTIF($B$10:B70,B70),"")</f>
        <v/>
      </c>
      <c r="B70" s="23"/>
      <c r="C70" s="15"/>
      <c r="D70" s="7"/>
      <c r="E70" s="15"/>
      <c r="F70" s="28"/>
      <c r="G70" s="17"/>
      <c r="H70" s="18"/>
    </row>
    <row r="71" spans="1:8">
      <c r="A71" s="42" t="str">
        <f>IF(Tabel14356[[#This Row],[Capitol]]&lt;&gt;"",COUNTIF($B$10:B71,B71),"")</f>
        <v/>
      </c>
      <c r="B71" s="23"/>
      <c r="C71" s="15"/>
      <c r="D71" s="7"/>
      <c r="E71" s="15"/>
      <c r="F71" s="28"/>
      <c r="G71" s="17"/>
      <c r="H71" s="18"/>
    </row>
    <row r="72" spans="1:8">
      <c r="A72" s="42" t="str">
        <f>IF(Tabel14356[[#This Row],[Capitol]]&lt;&gt;"",COUNTIF($B$10:B72,B72),"")</f>
        <v/>
      </c>
      <c r="B72" s="23"/>
      <c r="C72" s="15"/>
      <c r="D72" s="7"/>
      <c r="E72" s="15"/>
      <c r="F72" s="28"/>
      <c r="G72" s="17"/>
      <c r="H72" s="18"/>
    </row>
    <row r="73" spans="1:8">
      <c r="A73" s="42" t="str">
        <f>IF(Tabel14356[[#This Row],[Capitol]]&lt;&gt;"",COUNTIF($B$10:B73,B73),"")</f>
        <v/>
      </c>
      <c r="B73" s="23"/>
      <c r="C73" s="15"/>
      <c r="D73" s="7"/>
      <c r="E73" s="15"/>
      <c r="F73" s="28"/>
      <c r="G73" s="17"/>
      <c r="H73" s="18"/>
    </row>
    <row r="74" spans="1:8">
      <c r="A74" s="42" t="str">
        <f>IF(Tabel14356[[#This Row],[Capitol]]&lt;&gt;"",COUNTIF($B$10:B74,B74),"")</f>
        <v/>
      </c>
      <c r="B74" s="23"/>
      <c r="C74" s="15"/>
      <c r="D74" s="7"/>
      <c r="E74" s="15"/>
      <c r="F74" s="28"/>
      <c r="G74" s="17"/>
      <c r="H74" s="18"/>
    </row>
    <row r="75" spans="1:8">
      <c r="A75" s="42" t="str">
        <f>IF(Tabel14356[[#This Row],[Capitol]]&lt;&gt;"",COUNTIF($B$10:B75,B75),"")</f>
        <v/>
      </c>
      <c r="B75" s="23"/>
      <c r="C75" s="15"/>
      <c r="D75" s="7"/>
      <c r="E75" s="15"/>
      <c r="F75" s="28"/>
      <c r="G75" s="17"/>
      <c r="H75" s="18"/>
    </row>
    <row r="76" spans="1:8">
      <c r="A76" s="42" t="str">
        <f>IF(Tabel14356[[#This Row],[Capitol]]&lt;&gt;"",COUNTIF($B$10:B76,B76),"")</f>
        <v/>
      </c>
      <c r="B76" s="23"/>
      <c r="C76" s="15"/>
      <c r="D76" s="7"/>
      <c r="E76" s="15"/>
      <c r="F76" s="28"/>
      <c r="G76" s="17" t="str">
        <f>LOWER(Tabel14356[[#This Row],[Denumire]])</f>
        <v/>
      </c>
      <c r="H76" s="18"/>
    </row>
    <row r="77" spans="1:8">
      <c r="A77" s="42" t="str">
        <f>IF(Tabel14356[[#This Row],[Capitol]]&lt;&gt;"",COUNTIF($B$10:B77,B77),"")</f>
        <v/>
      </c>
      <c r="B77" s="23"/>
      <c r="C77" s="15"/>
      <c r="D77" s="7"/>
      <c r="E77" s="15"/>
      <c r="F77" s="28"/>
      <c r="G77" s="17" t="str">
        <f>LOWER(Tabel14356[[#This Row],[Denumire]])</f>
        <v/>
      </c>
      <c r="H77" s="18"/>
    </row>
    <row r="78" spans="1:8">
      <c r="A78" s="42" t="str">
        <f>IF(Tabel14356[[#This Row],[Capitol]]&lt;&gt;"",COUNTIF($B$10:B78,B78),"")</f>
        <v/>
      </c>
      <c r="B78" s="23"/>
      <c r="C78" s="15"/>
      <c r="D78" s="7"/>
      <c r="E78" s="15"/>
      <c r="F78" s="28"/>
      <c r="G78" s="17" t="str">
        <f>LOWER(Tabel14356[[#This Row],[Denumire]])</f>
        <v/>
      </c>
      <c r="H78" s="18"/>
    </row>
    <row r="79" spans="1:8">
      <c r="A79" s="42" t="str">
        <f>IF(Tabel14356[[#This Row],[Capitol]]&lt;&gt;"",COUNTIF($B$10:B79,B79),"")</f>
        <v/>
      </c>
      <c r="B79" s="23"/>
      <c r="C79" s="15"/>
      <c r="D79" s="7"/>
      <c r="E79" s="15"/>
      <c r="F79" s="28"/>
      <c r="G79" s="17" t="str">
        <f>LOWER(Tabel14356[[#This Row],[Denumire]])</f>
        <v/>
      </c>
      <c r="H79" s="18"/>
    </row>
    <row r="80" spans="1:8">
      <c r="A80" s="42" t="str">
        <f>IF(Tabel14356[[#This Row],[Capitol]]&lt;&gt;"",COUNTIF($B$10:B80,B80),"")</f>
        <v/>
      </c>
      <c r="B80" s="23"/>
      <c r="C80" s="15"/>
      <c r="D80" s="7"/>
      <c r="E80" s="15"/>
      <c r="F80" s="28"/>
      <c r="G80" s="17" t="str">
        <f>LOWER(Tabel14356[[#This Row],[Denumire]])</f>
        <v/>
      </c>
      <c r="H80" s="18"/>
    </row>
    <row r="81" spans="1:8">
      <c r="A81" s="42" t="str">
        <f>IF(Tabel14356[[#This Row],[Capitol]]&lt;&gt;"",COUNTIF($B$10:B81,B81),"")</f>
        <v/>
      </c>
      <c r="B81" s="23"/>
      <c r="C81" s="15"/>
      <c r="D81" s="7"/>
      <c r="E81" s="15"/>
      <c r="F81" s="28"/>
      <c r="G81" s="17" t="str">
        <f>LOWER(Tabel14356[[#This Row],[Denumire]])</f>
        <v/>
      </c>
      <c r="H81" s="18"/>
    </row>
    <row r="82" spans="1:8">
      <c r="A82" s="42" t="str">
        <f>IF(Tabel14356[[#This Row],[Capitol]]&lt;&gt;"",COUNTIF($B$10:B82,B82),"")</f>
        <v/>
      </c>
      <c r="B82" s="23"/>
      <c r="C82" s="15"/>
      <c r="D82" s="7"/>
      <c r="E82" s="15"/>
      <c r="F82" s="28"/>
      <c r="G82" s="17" t="str">
        <f>LOWER(Tabel14356[[#This Row],[Denumire]])</f>
        <v/>
      </c>
      <c r="H82" s="18"/>
    </row>
    <row r="83" spans="1:8">
      <c r="A83" s="42" t="str">
        <f>IF(Tabel14356[[#This Row],[Capitol]]&lt;&gt;"",COUNTIF($B$10:B83,B83),"")</f>
        <v/>
      </c>
      <c r="B83" s="23"/>
      <c r="C83" s="15"/>
      <c r="D83" s="7"/>
      <c r="E83" s="15"/>
      <c r="F83" s="28"/>
      <c r="G83" s="17" t="str">
        <f>LOWER(Tabel14356[[#This Row],[Denumire]])</f>
        <v/>
      </c>
      <c r="H83" s="18"/>
    </row>
    <row r="84" spans="1:8">
      <c r="A84" s="42" t="str">
        <f>IF(Tabel14356[[#This Row],[Capitol]]&lt;&gt;"",COUNTIF($B$10:B84,B84),"")</f>
        <v/>
      </c>
      <c r="B84" s="23"/>
      <c r="C84" s="15"/>
      <c r="D84" s="7"/>
      <c r="E84" s="15"/>
      <c r="F84" s="28"/>
      <c r="G84" s="17" t="str">
        <f>LOWER(Tabel14356[[#This Row],[Denumire]])</f>
        <v/>
      </c>
      <c r="H84" s="18"/>
    </row>
    <row r="85" spans="1:8">
      <c r="A85" s="42" t="str">
        <f>IF(Tabel14356[[#This Row],[Capitol]]&lt;&gt;"",COUNTIF($B$10:B85,B85),"")</f>
        <v/>
      </c>
      <c r="B85" s="23"/>
      <c r="C85" s="15"/>
      <c r="D85" s="7"/>
      <c r="E85" s="15"/>
      <c r="F85" s="28"/>
      <c r="G85" s="17" t="str">
        <f>LOWER(Tabel14356[[#This Row],[Denumire]])</f>
        <v/>
      </c>
      <c r="H85" s="18"/>
    </row>
    <row r="86" spans="1:8">
      <c r="A86" s="42" t="str">
        <f>IF(Tabel14356[[#This Row],[Capitol]]&lt;&gt;"",COUNTIF($B$10:B86,B86),"")</f>
        <v/>
      </c>
      <c r="B86" s="23"/>
      <c r="C86" s="15"/>
      <c r="D86" s="7"/>
      <c r="E86" s="15"/>
      <c r="F86" s="28"/>
      <c r="G86" s="17" t="str">
        <f>LOWER(Tabel14356[[#This Row],[Denumire]])</f>
        <v/>
      </c>
      <c r="H86" s="18"/>
    </row>
    <row r="87" spans="1:8">
      <c r="A87" s="42" t="str">
        <f>IF(Tabel14356[[#This Row],[Capitol]]&lt;&gt;"",COUNTIF($B$10:B87,B87),"")</f>
        <v/>
      </c>
      <c r="B87" s="23"/>
      <c r="C87" s="15"/>
      <c r="D87" s="7"/>
      <c r="E87" s="15"/>
      <c r="F87" s="28"/>
      <c r="G87" s="17" t="str">
        <f>LOWER(Tabel14356[[#This Row],[Denumire]])</f>
        <v/>
      </c>
      <c r="H87" s="18"/>
    </row>
    <row r="88" spans="1:8">
      <c r="A88" s="42" t="str">
        <f>IF(Tabel14356[[#This Row],[Capitol]]&lt;&gt;"",COUNTIF($B$10:B88,B88),"")</f>
        <v/>
      </c>
      <c r="B88" s="23"/>
      <c r="C88" s="15"/>
      <c r="D88" s="7"/>
      <c r="E88" s="15"/>
      <c r="F88" s="28"/>
      <c r="G88" s="17" t="str">
        <f>LOWER(Tabel14356[[#This Row],[Denumire]])</f>
        <v/>
      </c>
      <c r="H88" s="18"/>
    </row>
    <row r="89" spans="1:8">
      <c r="A89" s="42" t="str">
        <f>IF(Tabel14356[[#This Row],[Capitol]]&lt;&gt;"",COUNTIF($B$10:B89,B89),"")</f>
        <v/>
      </c>
      <c r="B89" s="23"/>
      <c r="C89" s="15"/>
      <c r="D89" s="7"/>
      <c r="E89" s="15"/>
      <c r="F89" s="28"/>
      <c r="G89" s="17" t="str">
        <f>LOWER(Tabel14356[[#This Row],[Denumire]])</f>
        <v/>
      </c>
      <c r="H89" s="18"/>
    </row>
    <row r="90" spans="1:8">
      <c r="A90" s="42" t="str">
        <f>IF(Tabel14356[[#This Row],[Capitol]]&lt;&gt;"",COUNTIF($B$10:B90,B90),"")</f>
        <v/>
      </c>
      <c r="B90" s="23"/>
      <c r="C90" s="15"/>
      <c r="D90" s="7"/>
      <c r="E90" s="15"/>
      <c r="F90" s="28"/>
      <c r="G90" s="17" t="str">
        <f>LOWER(Tabel14356[[#This Row],[Denumire]])</f>
        <v/>
      </c>
      <c r="H90" s="18"/>
    </row>
    <row r="91" spans="1:8">
      <c r="A91" s="42" t="str">
        <f>IF(Tabel14356[[#This Row],[Capitol]]&lt;&gt;"",COUNTIF($B$10:B91,B91),"")</f>
        <v/>
      </c>
      <c r="B91" s="23"/>
      <c r="C91" s="15"/>
      <c r="D91" s="7"/>
      <c r="E91" s="15"/>
      <c r="F91" s="28"/>
      <c r="G91" s="17" t="str">
        <f>LOWER(Tabel14356[[#This Row],[Denumire]])</f>
        <v/>
      </c>
      <c r="H91" s="18"/>
    </row>
    <row r="92" spans="1:8">
      <c r="A92" s="42" t="str">
        <f>IF(Tabel14356[[#This Row],[Capitol]]&lt;&gt;"",COUNTIF($B$10:B92,B92),"")</f>
        <v/>
      </c>
      <c r="B92" s="23"/>
      <c r="C92" s="15"/>
      <c r="D92" s="7"/>
      <c r="E92" s="15"/>
      <c r="F92" s="28"/>
      <c r="G92" s="17" t="str">
        <f>LOWER(Tabel14356[[#This Row],[Denumire]])</f>
        <v/>
      </c>
      <c r="H92" s="18"/>
    </row>
    <row r="93" spans="1:8">
      <c r="A93" s="42" t="str">
        <f>IF(Tabel14356[[#This Row],[Capitol]]&lt;&gt;"",COUNTIF($B$10:B93,B93),"")</f>
        <v/>
      </c>
      <c r="B93" s="23"/>
      <c r="C93" s="15"/>
      <c r="D93" s="7"/>
      <c r="E93" s="15"/>
      <c r="F93" s="28"/>
      <c r="G93" s="17" t="str">
        <f>LOWER(Tabel14356[[#This Row],[Denumire]])</f>
        <v/>
      </c>
      <c r="H93" s="18"/>
    </row>
    <row r="94" spans="1:8">
      <c r="A94" s="42" t="str">
        <f>IF(Tabel14356[[#This Row],[Capitol]]&lt;&gt;"",COUNTIF($B$10:B94,B94),"")</f>
        <v/>
      </c>
      <c r="B94" s="23"/>
      <c r="C94" s="15"/>
      <c r="D94" s="7"/>
      <c r="E94" s="15"/>
      <c r="F94" s="28"/>
      <c r="G94" s="17" t="str">
        <f>LOWER(Tabel14356[[#This Row],[Denumire]])</f>
        <v/>
      </c>
      <c r="H94" s="18"/>
    </row>
    <row r="95" spans="1:8">
      <c r="A95" s="42" t="str">
        <f>IF(Tabel14356[[#This Row],[Capitol]]&lt;&gt;"",COUNTIF($B$10:B95,B95),"")</f>
        <v/>
      </c>
      <c r="B95" s="23"/>
      <c r="C95" s="15"/>
      <c r="D95" s="7"/>
      <c r="E95" s="15"/>
      <c r="F95" s="28"/>
      <c r="G95" s="17" t="str">
        <f>LOWER(Tabel14356[[#This Row],[Denumire]])</f>
        <v/>
      </c>
      <c r="H95" s="18"/>
    </row>
    <row r="96" spans="1:8">
      <c r="A96" s="42" t="str">
        <f>IF(Tabel14356[[#This Row],[Capitol]]&lt;&gt;"",COUNTIF($B$10:B96,B96),"")</f>
        <v/>
      </c>
      <c r="B96" s="23"/>
      <c r="C96" s="15"/>
      <c r="D96" s="7"/>
      <c r="E96" s="15"/>
      <c r="F96" s="28"/>
      <c r="G96" s="17" t="str">
        <f>LOWER(Tabel14356[[#This Row],[Denumire]])</f>
        <v/>
      </c>
      <c r="H96" s="18"/>
    </row>
    <row r="97" spans="1:8">
      <c r="A97" s="42" t="str">
        <f>IF(Tabel14356[[#This Row],[Capitol]]&lt;&gt;"",COUNTIF($B$10:B97,B97),"")</f>
        <v/>
      </c>
      <c r="B97" s="23"/>
      <c r="C97" s="15"/>
      <c r="D97" s="7"/>
      <c r="E97" s="15"/>
      <c r="F97" s="28"/>
      <c r="G97" s="17" t="str">
        <f>LOWER(Tabel14356[[#This Row],[Denumire]])</f>
        <v/>
      </c>
      <c r="H97" s="18"/>
    </row>
    <row r="98" spans="1:8">
      <c r="A98" s="42" t="str">
        <f>IF(Tabel14356[[#This Row],[Capitol]]&lt;&gt;"",COUNTIF($B$10:B98,B98),"")</f>
        <v/>
      </c>
      <c r="B98" s="23"/>
      <c r="C98" s="15"/>
      <c r="D98" s="7"/>
      <c r="E98" s="15"/>
      <c r="F98" s="28"/>
      <c r="G98" s="17" t="str">
        <f>LOWER(Tabel14356[[#This Row],[Denumire]])</f>
        <v/>
      </c>
      <c r="H98" s="18"/>
    </row>
    <row r="99" spans="1:8">
      <c r="A99" s="42" t="str">
        <f>IF(Tabel14356[[#This Row],[Capitol]]&lt;&gt;"",COUNTIF($B$10:B99,B99),"")</f>
        <v/>
      </c>
      <c r="B99" s="23"/>
      <c r="C99" s="15"/>
      <c r="D99" s="7"/>
      <c r="E99" s="15"/>
      <c r="F99" s="28"/>
      <c r="G99" s="17" t="str">
        <f>LOWER(Tabel14356[[#This Row],[Denumire]])</f>
        <v/>
      </c>
      <c r="H99" s="18"/>
    </row>
    <row r="100" spans="1:8">
      <c r="A100" s="42" t="str">
        <f>IF(Tabel14356[[#This Row],[Capitol]]&lt;&gt;"",COUNTIF($B$10:B100,B100),"")</f>
        <v/>
      </c>
      <c r="B100" s="23"/>
      <c r="C100" s="15"/>
      <c r="D100" s="7"/>
      <c r="E100" s="15"/>
      <c r="F100" s="28"/>
      <c r="G100" s="17" t="str">
        <f>LOWER(Tabel14356[[#This Row],[Denumire]])</f>
        <v/>
      </c>
      <c r="H100" s="18"/>
    </row>
    <row r="101" spans="1:8">
      <c r="A101" s="42" t="str">
        <f>IF(Tabel14356[[#This Row],[Capitol]]&lt;&gt;"",COUNTIF($B$10:B101,B101),"")</f>
        <v/>
      </c>
      <c r="B101" s="23"/>
      <c r="C101" s="15"/>
      <c r="D101" s="7"/>
      <c r="E101" s="15"/>
      <c r="F101" s="28"/>
      <c r="G101" s="17" t="str">
        <f>LOWER(Tabel14356[[#This Row],[Denumire]])</f>
        <v/>
      </c>
      <c r="H101" s="18"/>
    </row>
    <row r="102" spans="1:8">
      <c r="A102" s="42" t="str">
        <f>IF(Tabel14356[[#This Row],[Capitol]]&lt;&gt;"",COUNTIF($B$10:B102,B102),"")</f>
        <v/>
      </c>
      <c r="B102" s="23"/>
      <c r="C102" s="15"/>
      <c r="D102" s="7"/>
      <c r="E102" s="15"/>
      <c r="F102" s="28"/>
      <c r="G102" s="17" t="str">
        <f>LOWER(Tabel14356[[#This Row],[Denumire]])</f>
        <v/>
      </c>
      <c r="H102" s="18"/>
    </row>
    <row r="103" spans="1:8">
      <c r="A103" s="42" t="str">
        <f>IF(Tabel14356[[#This Row],[Capitol]]&lt;&gt;"",COUNTIF($B$10:B103,B103),"")</f>
        <v/>
      </c>
      <c r="B103" s="23"/>
      <c r="C103" s="15"/>
      <c r="D103" s="7"/>
      <c r="E103" s="15"/>
      <c r="F103" s="28"/>
      <c r="G103" s="17" t="str">
        <f>LOWER(Tabel14356[[#This Row],[Denumire]])</f>
        <v/>
      </c>
      <c r="H103" s="18"/>
    </row>
    <row r="104" spans="1:8">
      <c r="A104" s="42" t="str">
        <f>IF(Tabel14356[[#This Row],[Capitol]]&lt;&gt;"",COUNTIF($B$10:B104,B104),"")</f>
        <v/>
      </c>
      <c r="B104" s="23"/>
      <c r="C104" s="15"/>
      <c r="D104" s="7"/>
      <c r="E104" s="15"/>
      <c r="F104" s="28"/>
      <c r="G104" s="17" t="str">
        <f>LOWER(Tabel14356[[#This Row],[Denumire]])</f>
        <v/>
      </c>
      <c r="H104" s="18"/>
    </row>
    <row r="105" spans="1:8">
      <c r="A105" s="42" t="str">
        <f>IF(Tabel14356[[#This Row],[Capitol]]&lt;&gt;"",COUNTIF($B$10:B105,B105),"")</f>
        <v/>
      </c>
      <c r="B105" s="23"/>
      <c r="C105" s="15"/>
      <c r="D105" s="7"/>
      <c r="E105" s="15"/>
      <c r="F105" s="28"/>
      <c r="G105" s="17" t="str">
        <f>LOWER(Tabel14356[[#This Row],[Denumire]])</f>
        <v/>
      </c>
      <c r="H105" s="18"/>
    </row>
    <row r="106" spans="1:8">
      <c r="A106" s="42" t="str">
        <f>IF(Tabel14356[[#This Row],[Capitol]]&lt;&gt;"",COUNTIF($B$10:B106,B106),"")</f>
        <v/>
      </c>
      <c r="B106" s="23"/>
      <c r="C106" s="15"/>
      <c r="D106" s="7"/>
      <c r="E106" s="15"/>
      <c r="F106" s="28"/>
      <c r="G106" s="17" t="str">
        <f>LOWER(Tabel14356[[#This Row],[Denumire]])</f>
        <v/>
      </c>
      <c r="H106" s="18"/>
    </row>
    <row r="107" spans="1:8">
      <c r="A107" s="42" t="str">
        <f>IF(Tabel14356[[#This Row],[Capitol]]&lt;&gt;"",COUNTIF($B$10:B107,B107),"")</f>
        <v/>
      </c>
      <c r="B107" s="23"/>
      <c r="C107" s="15"/>
      <c r="D107" s="7"/>
      <c r="E107" s="15"/>
      <c r="F107" s="28"/>
      <c r="G107" s="17" t="str">
        <f>LOWER(Tabel14356[[#This Row],[Denumire]])</f>
        <v/>
      </c>
      <c r="H107" s="18"/>
    </row>
    <row r="108" spans="1:8">
      <c r="A108" s="42" t="str">
        <f>IF(Tabel14356[[#This Row],[Capitol]]&lt;&gt;"",COUNTIF($B$10:B108,B108),"")</f>
        <v/>
      </c>
      <c r="B108" s="23"/>
      <c r="C108" s="15"/>
      <c r="D108" s="7"/>
      <c r="E108" s="15"/>
      <c r="F108" s="28"/>
      <c r="G108" s="17" t="str">
        <f>LOWER(Tabel14356[[#This Row],[Denumire]])</f>
        <v/>
      </c>
      <c r="H108" s="18"/>
    </row>
    <row r="109" spans="1:8">
      <c r="A109" s="42" t="str">
        <f>IF(Tabel14356[[#This Row],[Capitol]]&lt;&gt;"",COUNTIF($B$10:B109,B109),"")</f>
        <v/>
      </c>
      <c r="B109" s="23"/>
      <c r="C109" s="15"/>
      <c r="D109" s="7"/>
      <c r="E109" s="15"/>
      <c r="F109" s="28"/>
      <c r="G109" s="17" t="str">
        <f>LOWER(Tabel14356[[#This Row],[Denumire]])</f>
        <v/>
      </c>
      <c r="H109" s="18"/>
    </row>
    <row r="110" spans="1:8">
      <c r="A110" s="42" t="str">
        <f>IF(Tabel14356[[#This Row],[Capitol]]&lt;&gt;"",COUNTIF($B$10:B110,B110),"")</f>
        <v/>
      </c>
      <c r="B110" s="23"/>
      <c r="C110" s="15"/>
      <c r="D110" s="7"/>
      <c r="E110" s="15"/>
      <c r="F110" s="28"/>
      <c r="G110" s="17" t="str">
        <f>LOWER(Tabel14356[[#This Row],[Denumire]])</f>
        <v/>
      </c>
      <c r="H110" s="18"/>
    </row>
    <row r="111" spans="1:8">
      <c r="A111" s="42" t="str">
        <f>IF(Tabel14356[[#This Row],[Capitol]]&lt;&gt;"",COUNTIF($B$10:B111,B111),"")</f>
        <v/>
      </c>
      <c r="B111" s="23"/>
      <c r="C111" s="15"/>
      <c r="D111" s="7"/>
      <c r="E111" s="15"/>
      <c r="F111" s="28"/>
      <c r="G111" s="17" t="str">
        <f>LOWER(Tabel14356[[#This Row],[Denumire]])</f>
        <v/>
      </c>
      <c r="H111" s="18"/>
    </row>
    <row r="112" spans="1:8">
      <c r="A112" s="42" t="str">
        <f>IF(Tabel14356[[#This Row],[Capitol]]&lt;&gt;"",COUNTIF($B$10:B112,B112),"")</f>
        <v/>
      </c>
      <c r="B112" s="23"/>
      <c r="C112" s="15"/>
      <c r="D112" s="7"/>
      <c r="E112" s="15"/>
      <c r="F112" s="28"/>
      <c r="G112" s="17" t="str">
        <f>LOWER(Tabel14356[[#This Row],[Denumire]])</f>
        <v/>
      </c>
      <c r="H112" s="18"/>
    </row>
    <row r="113" spans="1:8">
      <c r="A113" s="42" t="str">
        <f>IF(Tabel14356[[#This Row],[Capitol]]&lt;&gt;"",COUNTIF($B$10:B113,B113),"")</f>
        <v/>
      </c>
      <c r="B113" s="23"/>
      <c r="C113" s="15"/>
      <c r="D113" s="7"/>
      <c r="E113" s="15"/>
      <c r="F113" s="28"/>
      <c r="G113" s="17" t="str">
        <f>LOWER(Tabel14356[[#This Row],[Denumire]])</f>
        <v/>
      </c>
      <c r="H113" s="18"/>
    </row>
    <row r="114" spans="1:8">
      <c r="A114" s="42" t="str">
        <f>IF(Tabel14356[[#This Row],[Capitol]]&lt;&gt;"",COUNTIF($B$10:B114,B114),"")</f>
        <v/>
      </c>
      <c r="B114" s="23"/>
      <c r="C114" s="15"/>
      <c r="D114" s="7"/>
      <c r="E114" s="15"/>
      <c r="F114" s="28"/>
      <c r="G114" s="17" t="str">
        <f>LOWER(Tabel14356[[#This Row],[Denumire]])</f>
        <v/>
      </c>
      <c r="H114" s="18"/>
    </row>
    <row r="115" spans="1:8">
      <c r="A115" s="42" t="str">
        <f>IF(Tabel14356[[#This Row],[Capitol]]&lt;&gt;"",COUNTIF($B$10:B115,B115),"")</f>
        <v/>
      </c>
      <c r="B115" s="23"/>
      <c r="C115" s="15"/>
      <c r="D115" s="7"/>
      <c r="E115" s="15"/>
      <c r="F115" s="28"/>
      <c r="G115" s="17" t="str">
        <f>LOWER(Tabel14356[[#This Row],[Denumire]])</f>
        <v/>
      </c>
      <c r="H115" s="18"/>
    </row>
    <row r="116" spans="1:8">
      <c r="A116" s="42" t="str">
        <f>IF(Tabel14356[[#This Row],[Capitol]]&lt;&gt;"",COUNTIF($B$10:B116,B116),"")</f>
        <v/>
      </c>
      <c r="B116" s="23"/>
      <c r="C116" s="15"/>
      <c r="D116" s="7"/>
      <c r="E116" s="15"/>
      <c r="F116" s="28"/>
      <c r="G116" s="17" t="str">
        <f>LOWER(Tabel14356[[#This Row],[Denumire]])</f>
        <v/>
      </c>
      <c r="H116" s="18"/>
    </row>
    <row r="117" spans="1:8">
      <c r="A117" s="42" t="str">
        <f>IF(Tabel14356[[#This Row],[Capitol]]&lt;&gt;"",COUNTIF($B$10:B117,B117),"")</f>
        <v/>
      </c>
      <c r="B117" s="23"/>
      <c r="C117" s="15"/>
      <c r="D117" s="7"/>
      <c r="E117" s="15"/>
      <c r="F117" s="28"/>
      <c r="G117" s="17" t="str">
        <f>LOWER(Tabel14356[[#This Row],[Denumire]])</f>
        <v/>
      </c>
      <c r="H117" s="18"/>
    </row>
    <row r="118" spans="1:8">
      <c r="A118" s="42" t="str">
        <f>IF(Tabel14356[[#This Row],[Capitol]]&lt;&gt;"",COUNTIF($B$10:B118,B118),"")</f>
        <v/>
      </c>
      <c r="B118" s="23"/>
      <c r="C118" s="15"/>
      <c r="D118" s="7"/>
      <c r="E118" s="15"/>
      <c r="F118" s="28"/>
      <c r="G118" s="17" t="str">
        <f>LOWER(Tabel14356[[#This Row],[Denumire]])</f>
        <v/>
      </c>
      <c r="H118" s="18"/>
    </row>
    <row r="119" spans="1:8">
      <c r="A119" s="42" t="str">
        <f>IF(Tabel14356[[#This Row],[Capitol]]&lt;&gt;"",COUNTIF($B$10:B119,B119),"")</f>
        <v/>
      </c>
      <c r="B119" s="23"/>
      <c r="C119" s="15"/>
      <c r="D119" s="7"/>
      <c r="E119" s="15"/>
      <c r="F119" s="28"/>
      <c r="G119" s="17" t="str">
        <f>LOWER(Tabel14356[[#This Row],[Denumire]])</f>
        <v/>
      </c>
      <c r="H119" s="18"/>
    </row>
    <row r="120" spans="1:8">
      <c r="A120" s="42" t="str">
        <f>IF(Tabel14356[[#This Row],[Capitol]]&lt;&gt;"",COUNTIF($B$10:B120,B120),"")</f>
        <v/>
      </c>
      <c r="B120" s="23"/>
      <c r="C120" s="15"/>
      <c r="D120" s="7"/>
      <c r="E120" s="15"/>
      <c r="F120" s="28"/>
      <c r="G120" s="17" t="str">
        <f>LOWER(Tabel14356[[#This Row],[Denumire]])</f>
        <v/>
      </c>
      <c r="H120" s="18"/>
    </row>
    <row r="121" spans="1:8">
      <c r="A121" s="42" t="str">
        <f>IF(Tabel14356[[#This Row],[Capitol]]&lt;&gt;"",COUNTIF($B$10:B121,B121),"")</f>
        <v/>
      </c>
      <c r="B121" s="23"/>
      <c r="C121" s="15"/>
      <c r="D121" s="7"/>
      <c r="E121" s="15"/>
      <c r="F121" s="28"/>
      <c r="G121" s="17" t="str">
        <f>LOWER(Tabel14356[[#This Row],[Denumire]])</f>
        <v/>
      </c>
      <c r="H121" s="18"/>
    </row>
    <row r="122" spans="1:8">
      <c r="A122" s="42" t="str">
        <f>IF(Tabel14356[[#This Row],[Capitol]]&lt;&gt;"",COUNTIF($B$10:B122,B122),"")</f>
        <v/>
      </c>
      <c r="B122" s="23"/>
      <c r="C122" s="15"/>
      <c r="D122" s="7"/>
      <c r="E122" s="15"/>
      <c r="F122" s="28"/>
      <c r="G122" s="17" t="str">
        <f>LOWER(Tabel14356[[#This Row],[Denumire]])</f>
        <v/>
      </c>
      <c r="H122" s="18"/>
    </row>
    <row r="123" spans="1:8">
      <c r="A123" s="42" t="str">
        <f>IF(Tabel14356[[#This Row],[Capitol]]&lt;&gt;"",COUNTIF($B$10:B123,B123),"")</f>
        <v/>
      </c>
      <c r="B123" s="23"/>
      <c r="C123" s="15"/>
      <c r="D123" s="7"/>
      <c r="E123" s="15"/>
      <c r="F123" s="28"/>
      <c r="G123" s="17" t="str">
        <f>LOWER(Tabel14356[[#This Row],[Denumire]])</f>
        <v/>
      </c>
      <c r="H123" s="18"/>
    </row>
    <row r="124" spans="1:8">
      <c r="A124" s="42" t="str">
        <f>IF(Tabel14356[[#This Row],[Capitol]]&lt;&gt;"",COUNTIF($B$10:B124,B124),"")</f>
        <v/>
      </c>
      <c r="B124" s="23"/>
      <c r="C124" s="15"/>
      <c r="D124" s="7"/>
      <c r="E124" s="15"/>
      <c r="F124" s="28"/>
      <c r="G124" s="17" t="str">
        <f>LOWER(Tabel14356[[#This Row],[Denumire]])</f>
        <v/>
      </c>
      <c r="H124" s="18"/>
    </row>
    <row r="125" spans="1:8">
      <c r="A125" s="42" t="str">
        <f>IF(Tabel14356[[#This Row],[Capitol]]&lt;&gt;"",COUNTIF($B$10:B125,B125),"")</f>
        <v/>
      </c>
      <c r="B125" s="23"/>
      <c r="C125" s="15"/>
      <c r="D125" s="7"/>
      <c r="E125" s="15"/>
      <c r="F125" s="28"/>
      <c r="G125" s="17" t="str">
        <f>LOWER(Tabel14356[[#This Row],[Denumire]])</f>
        <v/>
      </c>
      <c r="H125" s="18"/>
    </row>
    <row r="126" spans="1:8">
      <c r="A126" s="42" t="str">
        <f>IF(Tabel14356[[#This Row],[Capitol]]&lt;&gt;"",COUNTIF($B$10:B126,B126),"")</f>
        <v/>
      </c>
      <c r="B126" s="23"/>
      <c r="C126" s="15"/>
      <c r="D126" s="7"/>
      <c r="E126" s="15"/>
      <c r="F126" s="28"/>
      <c r="G126" s="17" t="str">
        <f>LOWER(Tabel14356[[#This Row],[Denumire]])</f>
        <v/>
      </c>
      <c r="H126" s="18"/>
    </row>
    <row r="127" spans="1:8">
      <c r="A127" s="42" t="str">
        <f>IF(Tabel14356[[#This Row],[Capitol]]&lt;&gt;"",COUNTIF($B$10:B127,B127),"")</f>
        <v/>
      </c>
      <c r="B127" s="23"/>
      <c r="C127" s="15"/>
      <c r="D127" s="7"/>
      <c r="E127" s="15"/>
      <c r="F127" s="28"/>
      <c r="G127" s="17" t="str">
        <f>LOWER(Tabel14356[[#This Row],[Denumire]])</f>
        <v/>
      </c>
      <c r="H127" s="18"/>
    </row>
    <row r="128" spans="1:8">
      <c r="A128" s="42" t="str">
        <f>IF(Tabel14356[[#This Row],[Capitol]]&lt;&gt;"",COUNTIF($B$10:B128,B128),"")</f>
        <v/>
      </c>
      <c r="B128" s="23"/>
      <c r="C128" s="15"/>
      <c r="D128" s="7"/>
      <c r="E128" s="15"/>
      <c r="F128" s="28"/>
      <c r="G128" s="17" t="str">
        <f>LOWER(Tabel14356[[#This Row],[Denumire]])</f>
        <v/>
      </c>
      <c r="H128" s="18"/>
    </row>
    <row r="129" spans="1:8">
      <c r="A129" s="42" t="str">
        <f>IF(Tabel14356[[#This Row],[Capitol]]&lt;&gt;"",COUNTIF($B$10:B129,B129),"")</f>
        <v/>
      </c>
      <c r="B129" s="23"/>
      <c r="C129" s="15"/>
      <c r="D129" s="7"/>
      <c r="E129" s="15"/>
      <c r="F129" s="28"/>
      <c r="G129" s="17" t="str">
        <f>LOWER(Tabel14356[[#This Row],[Denumire]])</f>
        <v/>
      </c>
      <c r="H129" s="18"/>
    </row>
    <row r="130" spans="1:8">
      <c r="A130" s="42" t="str">
        <f>IF(Tabel14356[[#This Row],[Capitol]]&lt;&gt;"",COUNTIF($B$10:B130,B130),"")</f>
        <v/>
      </c>
      <c r="B130" s="23"/>
      <c r="C130" s="15"/>
      <c r="D130" s="7"/>
      <c r="E130" s="15"/>
      <c r="F130" s="28"/>
      <c r="G130" s="17" t="str">
        <f>LOWER(Tabel14356[[#This Row],[Denumire]])</f>
        <v/>
      </c>
      <c r="H130" s="18"/>
    </row>
    <row r="131" spans="1:8">
      <c r="A131" s="42" t="str">
        <f>IF(Tabel14356[[#This Row],[Capitol]]&lt;&gt;"",COUNTIF($B$10:B131,B131),"")</f>
        <v/>
      </c>
      <c r="B131" s="23"/>
      <c r="C131" s="15"/>
      <c r="D131" s="7"/>
      <c r="E131" s="15"/>
      <c r="F131" s="28"/>
      <c r="G131" s="17" t="str">
        <f>LOWER(Tabel14356[[#This Row],[Denumire]])</f>
        <v/>
      </c>
      <c r="H131" s="18"/>
    </row>
    <row r="132" spans="1:8">
      <c r="A132" s="42" t="str">
        <f>IF(Tabel14356[[#This Row],[Capitol]]&lt;&gt;"",COUNTIF($B$10:B132,B132),"")</f>
        <v/>
      </c>
      <c r="B132" s="23"/>
      <c r="C132" s="15"/>
      <c r="D132" s="7"/>
      <c r="E132" s="15"/>
      <c r="F132" s="28"/>
      <c r="G132" s="17" t="str">
        <f>LOWER(Tabel14356[[#This Row],[Denumire]])</f>
        <v/>
      </c>
      <c r="H132" s="18"/>
    </row>
    <row r="133" spans="1:8">
      <c r="A133" s="42" t="str">
        <f>IF(Tabel14356[[#This Row],[Capitol]]&lt;&gt;"",COUNTIF($B$10:B133,B133),"")</f>
        <v/>
      </c>
      <c r="B133" s="23"/>
      <c r="C133" s="15"/>
      <c r="D133" s="7"/>
      <c r="E133" s="15"/>
      <c r="F133" s="28"/>
      <c r="G133" s="17" t="str">
        <f>LOWER(Tabel14356[[#This Row],[Denumire]])</f>
        <v/>
      </c>
      <c r="H133" s="18"/>
    </row>
    <row r="134" spans="1:8">
      <c r="A134" s="42" t="str">
        <f>IF(Tabel14356[[#This Row],[Capitol]]&lt;&gt;"",COUNTIF($B$10:B134,B134),"")</f>
        <v/>
      </c>
      <c r="B134" s="23"/>
      <c r="C134" s="15"/>
      <c r="D134" s="7"/>
      <c r="E134" s="15"/>
      <c r="F134" s="28"/>
      <c r="G134" s="17" t="str">
        <f>LOWER(Tabel14356[[#This Row],[Denumire]])</f>
        <v/>
      </c>
      <c r="H134" s="18"/>
    </row>
    <row r="135" spans="1:8">
      <c r="A135" s="42" t="str">
        <f>IF(Tabel14356[[#This Row],[Capitol]]&lt;&gt;"",COUNTIF($B$10:B135,B135),"")</f>
        <v/>
      </c>
      <c r="B135" s="23"/>
      <c r="C135" s="15"/>
      <c r="D135" s="7"/>
      <c r="E135" s="15"/>
      <c r="F135" s="28"/>
      <c r="G135" s="17" t="str">
        <f>LOWER(Tabel14356[[#This Row],[Denumire]])</f>
        <v/>
      </c>
      <c r="H135" s="18"/>
    </row>
    <row r="136" spans="1:8">
      <c r="A136" s="42" t="str">
        <f>IF(Tabel14356[[#This Row],[Capitol]]&lt;&gt;"",COUNTIF($B$10:B136,B136),"")</f>
        <v/>
      </c>
      <c r="B136" s="23"/>
      <c r="C136" s="15"/>
      <c r="D136" s="7"/>
      <c r="E136" s="15"/>
      <c r="F136" s="28"/>
      <c r="G136" s="17" t="str">
        <f>LOWER(Tabel14356[[#This Row],[Denumire]])</f>
        <v/>
      </c>
      <c r="H136" s="18"/>
    </row>
    <row r="137" spans="1:8">
      <c r="A137" s="42" t="str">
        <f>IF(Tabel14356[[#This Row],[Capitol]]&lt;&gt;"",COUNTIF($B$10:B137,B137),"")</f>
        <v/>
      </c>
      <c r="B137" s="23"/>
      <c r="C137" s="15"/>
      <c r="D137" s="7"/>
      <c r="E137" s="15"/>
      <c r="F137" s="28"/>
      <c r="G137" s="17" t="str">
        <f>LOWER(Tabel14356[[#This Row],[Denumire]])</f>
        <v/>
      </c>
      <c r="H137" s="18"/>
    </row>
    <row r="138" spans="1:8">
      <c r="A138" s="42" t="str">
        <f>IF(Tabel14356[[#This Row],[Capitol]]&lt;&gt;"",COUNTIF($B$10:B138,B138),"")</f>
        <v/>
      </c>
      <c r="B138" s="23"/>
      <c r="C138" s="15"/>
      <c r="D138" s="7"/>
      <c r="E138" s="15"/>
      <c r="F138" s="28"/>
      <c r="G138" s="17" t="str">
        <f>LOWER(Tabel14356[[#This Row],[Denumire]])</f>
        <v/>
      </c>
      <c r="H138" s="18"/>
    </row>
    <row r="139" spans="1:8">
      <c r="A139" s="42" t="str">
        <f>IF(Tabel14356[[#This Row],[Capitol]]&lt;&gt;"",COUNTIF($B$10:B139,B139),"")</f>
        <v/>
      </c>
      <c r="B139" s="23"/>
      <c r="C139" s="15"/>
      <c r="D139" s="7"/>
      <c r="E139" s="15"/>
      <c r="F139" s="28"/>
      <c r="G139" s="17" t="str">
        <f>LOWER(Tabel14356[[#This Row],[Denumire]])</f>
        <v/>
      </c>
      <c r="H139" s="18"/>
    </row>
    <row r="140" spans="1:8">
      <c r="A140" s="42" t="str">
        <f>IF(Tabel14356[[#This Row],[Capitol]]&lt;&gt;"",COUNTIF($B$10:B140,B140),"")</f>
        <v/>
      </c>
      <c r="B140" s="23"/>
      <c r="C140" s="15"/>
      <c r="D140" s="7"/>
      <c r="E140" s="15"/>
      <c r="F140" s="28"/>
      <c r="G140" s="17" t="str">
        <f>LOWER(Tabel14356[[#This Row],[Denumire]])</f>
        <v/>
      </c>
      <c r="H140" s="18"/>
    </row>
    <row r="141" spans="1:8">
      <c r="A141" s="42" t="str">
        <f>IF(Tabel14356[[#This Row],[Capitol]]&lt;&gt;"",COUNTIF($B$10:B141,B141),"")</f>
        <v/>
      </c>
      <c r="B141" s="23"/>
      <c r="C141" s="15"/>
      <c r="D141" s="7"/>
      <c r="E141" s="15"/>
      <c r="F141" s="28"/>
      <c r="G141" s="17" t="str">
        <f>LOWER(Tabel14356[[#This Row],[Denumire]])</f>
        <v/>
      </c>
      <c r="H141" s="18"/>
    </row>
    <row r="142" spans="1:8">
      <c r="A142" s="42" t="str">
        <f>IF(Tabel14356[[#This Row],[Capitol]]&lt;&gt;"",COUNTIF($B$10:B142,B142),"")</f>
        <v/>
      </c>
      <c r="B142" s="23"/>
      <c r="C142" s="15"/>
      <c r="D142" s="7"/>
      <c r="E142" s="15"/>
      <c r="F142" s="28"/>
      <c r="G142" s="17" t="str">
        <f>LOWER(Tabel14356[[#This Row],[Denumire]])</f>
        <v/>
      </c>
      <c r="H142" s="18"/>
    </row>
    <row r="143" spans="1:8">
      <c r="A143" s="42" t="str">
        <f>IF(Tabel14356[[#This Row],[Capitol]]&lt;&gt;"",COUNTIF($B$10:B143,B143),"")</f>
        <v/>
      </c>
      <c r="B143" s="23"/>
      <c r="C143" s="15"/>
      <c r="D143" s="7"/>
      <c r="E143" s="15"/>
      <c r="F143" s="28"/>
      <c r="G143" s="17" t="str">
        <f>LOWER(Tabel14356[[#This Row],[Denumire]])</f>
        <v/>
      </c>
      <c r="H143" s="18"/>
    </row>
    <row r="144" spans="1:8">
      <c r="A144" s="42" t="str">
        <f>IF(Tabel14356[[#This Row],[Capitol]]&lt;&gt;"",COUNTIF($B$10:B144,B144),"")</f>
        <v/>
      </c>
      <c r="B144" s="23"/>
      <c r="C144" s="15"/>
      <c r="D144" s="7"/>
      <c r="E144" s="15"/>
      <c r="F144" s="28"/>
      <c r="G144" s="17" t="str">
        <f>LOWER(Tabel14356[[#This Row],[Denumire]])</f>
        <v/>
      </c>
      <c r="H144" s="18"/>
    </row>
    <row r="145" spans="1:8">
      <c r="A145" s="42" t="str">
        <f>IF(Tabel14356[[#This Row],[Capitol]]&lt;&gt;"",COUNTIF($B$10:B145,B145),"")</f>
        <v/>
      </c>
      <c r="B145" s="23"/>
      <c r="C145" s="15"/>
      <c r="D145" s="7"/>
      <c r="E145" s="15"/>
      <c r="F145" s="28"/>
      <c r="G145" s="17" t="str">
        <f>LOWER(Tabel14356[[#This Row],[Denumire]])</f>
        <v/>
      </c>
      <c r="H145" s="18"/>
    </row>
    <row r="146" spans="1:8">
      <c r="A146" s="42" t="str">
        <f>IF(Tabel14356[[#This Row],[Capitol]]&lt;&gt;"",COUNTIF($B$10:B146,B146),"")</f>
        <v/>
      </c>
      <c r="B146" s="23"/>
      <c r="C146" s="15"/>
      <c r="D146" s="7"/>
      <c r="E146" s="15"/>
      <c r="F146" s="28"/>
      <c r="G146" s="17" t="str">
        <f>LOWER(Tabel14356[[#This Row],[Denumire]])</f>
        <v/>
      </c>
      <c r="H146" s="18"/>
    </row>
    <row r="147" spans="1:8">
      <c r="A147" s="42" t="str">
        <f>IF(Tabel14356[[#This Row],[Capitol]]&lt;&gt;"",COUNTIF($B$10:B147,B147),"")</f>
        <v/>
      </c>
      <c r="B147" s="23"/>
      <c r="C147" s="15"/>
      <c r="D147" s="7"/>
      <c r="E147" s="15"/>
      <c r="F147" s="28"/>
      <c r="G147" s="17" t="str">
        <f>LOWER(Tabel14356[[#This Row],[Denumire]])</f>
        <v/>
      </c>
      <c r="H147" s="18"/>
    </row>
    <row r="148" spans="1:8">
      <c r="A148" s="42" t="str">
        <f>IF(Tabel14356[[#This Row],[Capitol]]&lt;&gt;"",COUNTIF($B$10:B148,B148),"")</f>
        <v/>
      </c>
      <c r="B148" s="23"/>
      <c r="C148" s="15"/>
      <c r="D148" s="7"/>
      <c r="E148" s="15"/>
      <c r="F148" s="28"/>
      <c r="G148" s="17" t="str">
        <f>LOWER(Tabel14356[[#This Row],[Denumire]])</f>
        <v/>
      </c>
      <c r="H148" s="18"/>
    </row>
    <row r="149" spans="1:8">
      <c r="A149" s="42" t="str">
        <f>IF(Tabel14356[[#This Row],[Capitol]]&lt;&gt;"",COUNTIF($B$10:B149,B149),"")</f>
        <v/>
      </c>
      <c r="B149" s="23"/>
      <c r="C149" s="15"/>
      <c r="D149" s="7"/>
      <c r="E149" s="15"/>
      <c r="F149" s="28"/>
      <c r="G149" s="17" t="str">
        <f>LOWER(Tabel14356[[#This Row],[Denumire]])</f>
        <v/>
      </c>
      <c r="H149" s="18"/>
    </row>
    <row r="150" spans="1:8">
      <c r="A150" s="42" t="str">
        <f>IF(Tabel14356[[#This Row],[Capitol]]&lt;&gt;"",COUNTIF($B$10:B150,B150),"")</f>
        <v/>
      </c>
      <c r="B150" s="23"/>
      <c r="C150" s="15"/>
      <c r="D150" s="7"/>
      <c r="E150" s="15"/>
      <c r="F150" s="28"/>
      <c r="G150" s="17" t="str">
        <f>LOWER(Tabel14356[[#This Row],[Denumire]])</f>
        <v/>
      </c>
      <c r="H150" s="18"/>
    </row>
    <row r="151" spans="1:8">
      <c r="A151" s="42" t="str">
        <f>IF(Tabel14356[[#This Row],[Capitol]]&lt;&gt;"",COUNTIF($B$10:B151,B151),"")</f>
        <v/>
      </c>
      <c r="B151" s="23"/>
      <c r="C151" s="15"/>
      <c r="D151" s="7"/>
      <c r="E151" s="15"/>
      <c r="F151" s="28"/>
      <c r="G151" s="17" t="str">
        <f>LOWER(Tabel14356[[#This Row],[Denumire]])</f>
        <v/>
      </c>
      <c r="H151" s="18"/>
    </row>
    <row r="152" spans="1:8">
      <c r="A152" s="42" t="str">
        <f>IF(Tabel14356[[#This Row],[Capitol]]&lt;&gt;"",COUNTIF($B$10:B152,B152),"")</f>
        <v/>
      </c>
      <c r="B152" s="23"/>
      <c r="C152" s="15"/>
      <c r="D152" s="7"/>
      <c r="E152" s="15"/>
      <c r="F152" s="28"/>
      <c r="G152" s="17" t="str">
        <f>LOWER(Tabel14356[[#This Row],[Denumire]])</f>
        <v/>
      </c>
      <c r="H152" s="18"/>
    </row>
    <row r="153" spans="1:8">
      <c r="A153" s="42" t="str">
        <f>IF(Tabel14356[[#This Row],[Capitol]]&lt;&gt;"",COUNTIF($B$10:B153,B153),"")</f>
        <v/>
      </c>
      <c r="B153" s="23"/>
      <c r="C153" s="15"/>
      <c r="D153" s="7"/>
      <c r="E153" s="15"/>
      <c r="F153" s="28"/>
      <c r="G153" s="17" t="str">
        <f>LOWER(Tabel14356[[#This Row],[Denumire]])</f>
        <v/>
      </c>
      <c r="H153" s="18"/>
    </row>
    <row r="154" spans="1:8">
      <c r="A154" s="42" t="str">
        <f>IF(Tabel14356[[#This Row],[Capitol]]&lt;&gt;"",COUNTIF($B$10:B154,B154),"")</f>
        <v/>
      </c>
      <c r="B154" s="23"/>
      <c r="C154" s="15"/>
      <c r="D154" s="7"/>
      <c r="E154" s="15"/>
      <c r="F154" s="28"/>
      <c r="G154" s="17" t="str">
        <f>LOWER(Tabel14356[[#This Row],[Denumire]])</f>
        <v/>
      </c>
      <c r="H154" s="18"/>
    </row>
    <row r="155" spans="1:8">
      <c r="A155" s="42" t="str">
        <f>IF(Tabel14356[[#This Row],[Capitol]]&lt;&gt;"",COUNTIF($B$10:B155,B155),"")</f>
        <v/>
      </c>
      <c r="B155" s="23"/>
      <c r="C155" s="15"/>
      <c r="D155" s="7"/>
      <c r="E155" s="15"/>
      <c r="F155" s="28"/>
      <c r="G155" s="17" t="str">
        <f>LOWER(Tabel14356[[#This Row],[Denumire]])</f>
        <v/>
      </c>
      <c r="H155" s="18"/>
    </row>
    <row r="156" spans="1:8">
      <c r="A156" s="42" t="str">
        <f>IF(Tabel14356[[#This Row],[Capitol]]&lt;&gt;"",COUNTIF($B$10:B156,B156),"")</f>
        <v/>
      </c>
      <c r="B156" s="23"/>
      <c r="C156" s="15"/>
      <c r="D156" s="7"/>
      <c r="E156" s="15"/>
      <c r="F156" s="28"/>
      <c r="G156" s="17" t="str">
        <f>LOWER(Tabel14356[[#This Row],[Denumire]])</f>
        <v/>
      </c>
      <c r="H156" s="18"/>
    </row>
    <row r="157" spans="1:8">
      <c r="A157" s="42" t="str">
        <f>IF(Tabel14356[[#This Row],[Capitol]]&lt;&gt;"",COUNTIF($B$10:B157,B157),"")</f>
        <v/>
      </c>
      <c r="B157" s="23"/>
      <c r="C157" s="15"/>
      <c r="D157" s="7"/>
      <c r="E157" s="15"/>
      <c r="F157" s="28"/>
      <c r="G157" s="17" t="str">
        <f>LOWER(Tabel14356[[#This Row],[Denumire]])</f>
        <v/>
      </c>
      <c r="H157" s="18"/>
    </row>
    <row r="158" spans="1:8">
      <c r="A158" s="42" t="str">
        <f>IF(Tabel14356[[#This Row],[Capitol]]&lt;&gt;"",COUNTIF($B$10:B158,B158),"")</f>
        <v/>
      </c>
      <c r="B158" s="23"/>
      <c r="C158" s="15"/>
      <c r="D158" s="7"/>
      <c r="E158" s="15"/>
      <c r="F158" s="28"/>
      <c r="G158" s="17" t="str">
        <f>LOWER(Tabel14356[[#This Row],[Denumire]])</f>
        <v/>
      </c>
      <c r="H158" s="18"/>
    </row>
    <row r="159" spans="1:8">
      <c r="A159" s="42" t="str">
        <f>IF(Tabel14356[[#This Row],[Capitol]]&lt;&gt;"",COUNTIF($B$10:B159,B159),"")</f>
        <v/>
      </c>
      <c r="B159" s="23"/>
      <c r="C159" s="15"/>
      <c r="D159" s="7"/>
      <c r="E159" s="15"/>
      <c r="F159" s="28"/>
      <c r="G159" s="17" t="str">
        <f>LOWER(Tabel14356[[#This Row],[Denumire]])</f>
        <v/>
      </c>
      <c r="H159" s="18"/>
    </row>
    <row r="160" spans="1:8">
      <c r="A160" s="42" t="str">
        <f>IF(Tabel14356[[#This Row],[Capitol]]&lt;&gt;"",COUNTIF($B$10:B160,B160),"")</f>
        <v/>
      </c>
      <c r="B160" s="23"/>
      <c r="C160" s="15"/>
      <c r="D160" s="7"/>
      <c r="E160" s="15"/>
      <c r="F160" s="28"/>
      <c r="G160" s="17" t="str">
        <f>LOWER(Tabel14356[[#This Row],[Denumire]])</f>
        <v/>
      </c>
      <c r="H160" s="18"/>
    </row>
    <row r="161" spans="1:8">
      <c r="A161" s="42" t="str">
        <f>IF(Tabel14356[[#This Row],[Capitol]]&lt;&gt;"",COUNTIF($B$10:B161,B161),"")</f>
        <v/>
      </c>
      <c r="B161" s="23"/>
      <c r="C161" s="15"/>
      <c r="D161" s="7"/>
      <c r="E161" s="15"/>
      <c r="F161" s="28"/>
      <c r="G161" s="17" t="str">
        <f>LOWER(Tabel14356[[#This Row],[Denumire]])</f>
        <v/>
      </c>
      <c r="H161" s="18"/>
    </row>
    <row r="162" spans="1:8">
      <c r="A162" s="42" t="str">
        <f>IF(Tabel14356[[#This Row],[Capitol]]&lt;&gt;"",COUNTIF($B$10:B162,B162),"")</f>
        <v/>
      </c>
      <c r="B162" s="23"/>
      <c r="C162" s="15"/>
      <c r="D162" s="7"/>
      <c r="E162" s="15"/>
      <c r="F162" s="28"/>
      <c r="G162" s="17" t="str">
        <f>LOWER(Tabel14356[[#This Row],[Denumire]])</f>
        <v/>
      </c>
      <c r="H162" s="18"/>
    </row>
    <row r="163" spans="1:8">
      <c r="A163" s="42" t="str">
        <f>IF(Tabel14356[[#This Row],[Capitol]]&lt;&gt;"",COUNTIF($B$10:B163,B163),"")</f>
        <v/>
      </c>
      <c r="B163" s="23"/>
      <c r="C163" s="15"/>
      <c r="D163" s="7"/>
      <c r="E163" s="15"/>
      <c r="F163" s="28"/>
      <c r="G163" s="17" t="str">
        <f>LOWER(Tabel14356[[#This Row],[Denumire]])</f>
        <v/>
      </c>
      <c r="H163" s="18"/>
    </row>
    <row r="164" spans="1:8">
      <c r="A164" s="42" t="str">
        <f>IF(Tabel14356[[#This Row],[Capitol]]&lt;&gt;"",COUNTIF($B$10:B164,B164),"")</f>
        <v/>
      </c>
      <c r="B164" s="23"/>
      <c r="C164" s="15"/>
      <c r="D164" s="7"/>
      <c r="E164" s="15"/>
      <c r="F164" s="28"/>
      <c r="G164" s="17" t="str">
        <f>LOWER(Tabel14356[[#This Row],[Denumire]])</f>
        <v/>
      </c>
      <c r="H164" s="18"/>
    </row>
    <row r="165" spans="1:8">
      <c r="A165" s="42" t="str">
        <f>IF(Tabel14356[[#This Row],[Capitol]]&lt;&gt;"",COUNTIF($B$10:B165,B165),"")</f>
        <v/>
      </c>
      <c r="B165" s="23"/>
      <c r="C165" s="15"/>
      <c r="D165" s="7"/>
      <c r="E165" s="15"/>
      <c r="F165" s="28"/>
      <c r="G165" s="17" t="str">
        <f>LOWER(Tabel14356[[#This Row],[Denumire]])</f>
        <v/>
      </c>
      <c r="H165" s="18"/>
    </row>
    <row r="166" spans="1:8">
      <c r="A166" s="42" t="str">
        <f>IF(Tabel14356[[#This Row],[Capitol]]&lt;&gt;"",COUNTIF($B$10:B166,B166),"")</f>
        <v/>
      </c>
      <c r="B166" s="23"/>
      <c r="C166" s="15"/>
      <c r="D166" s="7"/>
      <c r="E166" s="15"/>
      <c r="F166" s="28"/>
      <c r="G166" s="17" t="str">
        <f>LOWER(Tabel14356[[#This Row],[Denumire]])</f>
        <v/>
      </c>
      <c r="H166" s="18"/>
    </row>
    <row r="167" spans="1:8">
      <c r="A167" s="42" t="str">
        <f>IF(Tabel14356[[#This Row],[Capitol]]&lt;&gt;"",COUNTIF($B$10:B167,B167),"")</f>
        <v/>
      </c>
      <c r="B167" s="23"/>
      <c r="C167" s="15"/>
      <c r="D167" s="7"/>
      <c r="E167" s="15"/>
      <c r="F167" s="28"/>
      <c r="G167" s="17" t="str">
        <f>LOWER(Tabel14356[[#This Row],[Denumire]])</f>
        <v/>
      </c>
      <c r="H167" s="18"/>
    </row>
    <row r="168" spans="1:8">
      <c r="A168" s="42" t="str">
        <f>IF(Tabel14356[[#This Row],[Capitol]]&lt;&gt;"",COUNTIF($B$10:B168,B168),"")</f>
        <v/>
      </c>
      <c r="B168" s="23"/>
      <c r="C168" s="15"/>
      <c r="D168" s="7"/>
      <c r="E168" s="15"/>
      <c r="F168" s="28"/>
      <c r="G168" s="17" t="str">
        <f>LOWER(Tabel14356[[#This Row],[Denumire]])</f>
        <v/>
      </c>
      <c r="H168" s="18"/>
    </row>
    <row r="169" spans="1:8">
      <c r="A169" s="42" t="str">
        <f>IF(Tabel14356[[#This Row],[Capitol]]&lt;&gt;"",COUNTIF($B$10:B169,B169),"")</f>
        <v/>
      </c>
      <c r="B169" s="23"/>
      <c r="C169" s="15"/>
      <c r="D169" s="7"/>
      <c r="E169" s="15"/>
      <c r="F169" s="28"/>
      <c r="G169" s="17" t="str">
        <f>LOWER(Tabel14356[[#This Row],[Denumire]])</f>
        <v/>
      </c>
      <c r="H169" s="18"/>
    </row>
    <row r="170" spans="1:8">
      <c r="A170" s="42" t="str">
        <f>IF(Tabel14356[[#This Row],[Capitol]]&lt;&gt;"",COUNTIF($B$10:B170,B170),"")</f>
        <v/>
      </c>
      <c r="B170" s="23"/>
      <c r="C170" s="15"/>
      <c r="D170" s="7"/>
      <c r="E170" s="15"/>
      <c r="F170" s="28"/>
      <c r="G170" s="17" t="str">
        <f>LOWER(Tabel14356[[#This Row],[Denumire]])</f>
        <v/>
      </c>
      <c r="H170" s="18"/>
    </row>
    <row r="171" spans="1:8">
      <c r="A171" s="42" t="str">
        <f>IF(Tabel14356[[#This Row],[Capitol]]&lt;&gt;"",COUNTIF($B$10:B171,B171),"")</f>
        <v/>
      </c>
      <c r="B171" s="23"/>
      <c r="C171" s="15"/>
      <c r="D171" s="7"/>
      <c r="E171" s="15"/>
      <c r="F171" s="28"/>
      <c r="G171" s="17" t="str">
        <f>LOWER(Tabel14356[[#This Row],[Denumire]])</f>
        <v/>
      </c>
      <c r="H171" s="18"/>
    </row>
    <row r="172" spans="1:8">
      <c r="A172" s="42" t="str">
        <f>IF(Tabel14356[[#This Row],[Capitol]]&lt;&gt;"",COUNTIF($B$10:B172,B172),"")</f>
        <v/>
      </c>
      <c r="B172" s="23"/>
      <c r="C172" s="15"/>
      <c r="D172" s="7"/>
      <c r="E172" s="15"/>
      <c r="F172" s="28"/>
      <c r="G172" s="17" t="str">
        <f>LOWER(Tabel14356[[#This Row],[Denumire]])</f>
        <v/>
      </c>
      <c r="H172" s="18"/>
    </row>
    <row r="173" spans="1:8">
      <c r="A173" s="42" t="str">
        <f>IF(Tabel14356[[#This Row],[Capitol]]&lt;&gt;"",COUNTIF($B$10:B173,B173),"")</f>
        <v/>
      </c>
      <c r="B173" s="23"/>
      <c r="C173" s="15"/>
      <c r="D173" s="7"/>
      <c r="E173" s="15"/>
      <c r="F173" s="28"/>
      <c r="G173" s="17" t="str">
        <f>LOWER(Tabel14356[[#This Row],[Denumire]])</f>
        <v/>
      </c>
      <c r="H173" s="18"/>
    </row>
    <row r="174" spans="1:8">
      <c r="A174" s="42" t="str">
        <f>IF(Tabel14356[[#This Row],[Capitol]]&lt;&gt;"",COUNTIF($B$10:B174,B174),"")</f>
        <v/>
      </c>
      <c r="B174" s="23"/>
      <c r="C174" s="15"/>
      <c r="D174" s="7"/>
      <c r="E174" s="15"/>
      <c r="F174" s="28"/>
      <c r="G174" s="17" t="str">
        <f>LOWER(Tabel14356[[#This Row],[Denumire]])</f>
        <v/>
      </c>
      <c r="H174" s="18"/>
    </row>
    <row r="175" spans="1:8">
      <c r="A175" s="42" t="str">
        <f>IF(Tabel14356[[#This Row],[Capitol]]&lt;&gt;"",COUNTIF($B$10:B175,B175),"")</f>
        <v/>
      </c>
      <c r="B175" s="23"/>
      <c r="C175" s="15"/>
      <c r="D175" s="7"/>
      <c r="E175" s="15"/>
      <c r="F175" s="28"/>
      <c r="G175" s="17" t="str">
        <f>LOWER(Tabel14356[[#This Row],[Denumire]])</f>
        <v/>
      </c>
      <c r="H175" s="18"/>
    </row>
    <row r="176" spans="1:8">
      <c r="A176" s="42" t="str">
        <f>IF(Tabel14356[[#This Row],[Capitol]]&lt;&gt;"",COUNTIF($B$10:B176,B176),"")</f>
        <v/>
      </c>
      <c r="B176" s="23"/>
      <c r="C176" s="15"/>
      <c r="D176" s="7"/>
      <c r="E176" s="15"/>
      <c r="F176" s="28"/>
      <c r="G176" s="17" t="str">
        <f>LOWER(Tabel14356[[#This Row],[Denumire]])</f>
        <v/>
      </c>
      <c r="H176" s="18"/>
    </row>
    <row r="177" spans="1:8">
      <c r="A177" s="42" t="str">
        <f>IF(Tabel14356[[#This Row],[Capitol]]&lt;&gt;"",COUNTIF($B$10:B177,B177),"")</f>
        <v/>
      </c>
      <c r="B177" s="23"/>
      <c r="C177" s="15"/>
      <c r="D177" s="7"/>
      <c r="E177" s="15"/>
      <c r="F177" s="28"/>
      <c r="G177" s="17" t="str">
        <f>LOWER(Tabel14356[[#This Row],[Denumire]])</f>
        <v/>
      </c>
      <c r="H177" s="18"/>
    </row>
    <row r="178" spans="1:8">
      <c r="A178" s="42" t="str">
        <f>IF(Tabel14356[[#This Row],[Capitol]]&lt;&gt;"",COUNTIF($B$10:B178,B178),"")</f>
        <v/>
      </c>
      <c r="B178" s="23"/>
      <c r="C178" s="15"/>
      <c r="D178" s="7"/>
      <c r="E178" s="15"/>
      <c r="F178" s="28"/>
      <c r="G178" s="17" t="str">
        <f>LOWER(Tabel14356[[#This Row],[Denumire]])</f>
        <v/>
      </c>
      <c r="H178" s="18"/>
    </row>
    <row r="179" spans="1:8">
      <c r="A179" s="42" t="str">
        <f>IF(Tabel14356[[#This Row],[Capitol]]&lt;&gt;"",COUNTIF($B$10:B179,B179),"")</f>
        <v/>
      </c>
      <c r="B179" s="23"/>
      <c r="C179" s="15"/>
      <c r="D179" s="7"/>
      <c r="E179" s="15"/>
      <c r="F179" s="28"/>
      <c r="G179" s="17" t="str">
        <f>LOWER(Tabel14356[[#This Row],[Denumire]])</f>
        <v/>
      </c>
      <c r="H179" s="18"/>
    </row>
    <row r="180" spans="1:8">
      <c r="A180" s="42" t="str">
        <f>IF(Tabel14356[[#This Row],[Capitol]]&lt;&gt;"",COUNTIF($B$10:B180,B180),"")</f>
        <v/>
      </c>
      <c r="B180" s="23"/>
      <c r="C180" s="15"/>
      <c r="D180" s="7"/>
      <c r="E180" s="15"/>
      <c r="F180" s="28"/>
      <c r="G180" s="17" t="str">
        <f>LOWER(Tabel14356[[#This Row],[Denumire]])</f>
        <v/>
      </c>
      <c r="H180" s="18"/>
    </row>
    <row r="181" spans="1:8">
      <c r="A181" s="42" t="str">
        <f>IF(Tabel14356[[#This Row],[Capitol]]&lt;&gt;"",COUNTIF($B$10:B181,B181),"")</f>
        <v/>
      </c>
      <c r="B181" s="23"/>
      <c r="C181" s="15"/>
      <c r="D181" s="7"/>
      <c r="E181" s="15"/>
      <c r="F181" s="28"/>
      <c r="G181" s="17" t="str">
        <f>LOWER(Tabel14356[[#This Row],[Denumire]])</f>
        <v/>
      </c>
      <c r="H181" s="18"/>
    </row>
    <row r="182" spans="1:8">
      <c r="A182" s="42" t="str">
        <f>IF(Tabel14356[[#This Row],[Capitol]]&lt;&gt;"",COUNTIF($B$10:B182,B182),"")</f>
        <v/>
      </c>
      <c r="B182" s="23"/>
      <c r="C182" s="15"/>
      <c r="D182" s="7"/>
      <c r="E182" s="15"/>
      <c r="F182" s="28"/>
      <c r="G182" s="17" t="str">
        <f>LOWER(Tabel14356[[#This Row],[Denumire]])</f>
        <v/>
      </c>
      <c r="H182" s="18"/>
    </row>
    <row r="183" spans="1:8">
      <c r="A183" s="42" t="str">
        <f>IF(Tabel14356[[#This Row],[Capitol]]&lt;&gt;"",COUNTIF($B$10:B183,B183),"")</f>
        <v/>
      </c>
      <c r="B183" s="23"/>
      <c r="C183" s="15"/>
      <c r="D183" s="7"/>
      <c r="E183" s="15"/>
      <c r="F183" s="28"/>
      <c r="G183" s="17" t="str">
        <f>LOWER(Tabel14356[[#This Row],[Denumire]])</f>
        <v/>
      </c>
      <c r="H183" s="18"/>
    </row>
    <row r="184" spans="1:8">
      <c r="A184" s="42" t="str">
        <f>IF(Tabel14356[[#This Row],[Capitol]]&lt;&gt;"",COUNTIF($B$10:B184,B184),"")</f>
        <v/>
      </c>
      <c r="B184" s="23"/>
      <c r="C184" s="15"/>
      <c r="D184" s="7"/>
      <c r="E184" s="15"/>
      <c r="F184" s="28"/>
      <c r="G184" s="17" t="str">
        <f>LOWER(Tabel14356[[#This Row],[Denumire]])</f>
        <v/>
      </c>
      <c r="H184" s="18"/>
    </row>
    <row r="185" spans="1:8">
      <c r="A185" s="42" t="str">
        <f>IF(Tabel14356[[#This Row],[Capitol]]&lt;&gt;"",COUNTIF($B$10:B185,B185),"")</f>
        <v/>
      </c>
      <c r="B185" s="23"/>
      <c r="C185" s="15"/>
      <c r="D185" s="7"/>
      <c r="E185" s="15"/>
      <c r="F185" s="28"/>
      <c r="G185" s="17" t="str">
        <f>LOWER(Tabel14356[[#This Row],[Denumire]])</f>
        <v/>
      </c>
      <c r="H185" s="18"/>
    </row>
    <row r="186" spans="1:8">
      <c r="A186" s="42" t="str">
        <f>IF(Tabel14356[[#This Row],[Capitol]]&lt;&gt;"",COUNTIF($B$10:B186,B186),"")</f>
        <v/>
      </c>
      <c r="B186" s="23"/>
      <c r="C186" s="15"/>
      <c r="D186" s="7"/>
      <c r="E186" s="15"/>
      <c r="F186" s="28"/>
      <c r="G186" s="17" t="str">
        <f>LOWER(Tabel14356[[#This Row],[Denumire]])</f>
        <v/>
      </c>
      <c r="H186" s="18"/>
    </row>
    <row r="187" spans="1:8">
      <c r="A187" s="42" t="str">
        <f>IF(Tabel14356[[#This Row],[Capitol]]&lt;&gt;"",COUNTIF($B$10:B187,B187),"")</f>
        <v/>
      </c>
      <c r="B187" s="23"/>
      <c r="C187" s="15"/>
      <c r="D187" s="7"/>
      <c r="E187" s="15"/>
      <c r="F187" s="28"/>
      <c r="G187" s="17" t="str">
        <f>LOWER(Tabel14356[[#This Row],[Denumire]])</f>
        <v/>
      </c>
      <c r="H187" s="18"/>
    </row>
    <row r="188" spans="1:8">
      <c r="A188" s="42" t="str">
        <f>IF(Tabel14356[[#This Row],[Capitol]]&lt;&gt;"",COUNTIF($B$10:B188,B188),"")</f>
        <v/>
      </c>
      <c r="B188" s="23"/>
      <c r="C188" s="15"/>
      <c r="D188" s="7"/>
      <c r="E188" s="15"/>
      <c r="F188" s="28"/>
      <c r="G188" s="17" t="str">
        <f>LOWER(Tabel14356[[#This Row],[Denumire]])</f>
        <v/>
      </c>
      <c r="H188" s="18"/>
    </row>
    <row r="189" spans="1:8">
      <c r="A189" s="42" t="str">
        <f>IF(Tabel14356[[#This Row],[Capitol]]&lt;&gt;"",COUNTIF($B$10:B189,B189),"")</f>
        <v/>
      </c>
      <c r="B189" s="23"/>
      <c r="C189" s="15"/>
      <c r="D189" s="7"/>
      <c r="E189" s="15"/>
      <c r="F189" s="28"/>
      <c r="G189" s="17" t="str">
        <f>LOWER(Tabel14356[[#This Row],[Denumire]])</f>
        <v/>
      </c>
      <c r="H189" s="18"/>
    </row>
    <row r="190" spans="1:8">
      <c r="A190" s="42" t="str">
        <f>IF(Tabel14356[[#This Row],[Capitol]]&lt;&gt;"",COUNTIF($B$10:B190,B190),"")</f>
        <v/>
      </c>
      <c r="B190" s="23"/>
      <c r="C190" s="15"/>
      <c r="D190" s="7"/>
      <c r="E190" s="15"/>
      <c r="F190" s="28"/>
      <c r="G190" s="17" t="str">
        <f>LOWER(Tabel14356[[#This Row],[Denumire]])</f>
        <v/>
      </c>
      <c r="H190" s="18"/>
    </row>
    <row r="191" spans="1:8">
      <c r="A191" s="42" t="str">
        <f>IF(Tabel14356[[#This Row],[Capitol]]&lt;&gt;"",COUNTIF($B$10:B191,B191),"")</f>
        <v/>
      </c>
      <c r="B191" s="23"/>
      <c r="C191" s="15"/>
      <c r="D191" s="7"/>
      <c r="E191" s="15"/>
      <c r="F191" s="28"/>
      <c r="G191" s="17" t="str">
        <f>LOWER(Tabel14356[[#This Row],[Denumire]])</f>
        <v/>
      </c>
      <c r="H191" s="18"/>
    </row>
    <row r="192" spans="1:8">
      <c r="A192" s="42" t="str">
        <f>IF(Tabel14356[[#This Row],[Capitol]]&lt;&gt;"",COUNTIF($B$10:B192,B192),"")</f>
        <v/>
      </c>
      <c r="B192" s="23"/>
      <c r="C192" s="15"/>
      <c r="D192" s="7"/>
      <c r="E192" s="15"/>
      <c r="F192" s="28"/>
      <c r="G192" s="17" t="str">
        <f>LOWER(Tabel14356[[#This Row],[Denumire]])</f>
        <v/>
      </c>
      <c r="H192" s="18"/>
    </row>
    <row r="193" spans="1:8">
      <c r="A193" s="42" t="str">
        <f>IF(Tabel14356[[#This Row],[Capitol]]&lt;&gt;"",COUNTIF($B$10:B193,B193),"")</f>
        <v/>
      </c>
      <c r="B193" s="23"/>
      <c r="C193" s="15"/>
      <c r="D193" s="7"/>
      <c r="E193" s="15"/>
      <c r="F193" s="28"/>
      <c r="G193" s="17" t="str">
        <f>LOWER(Tabel14356[[#This Row],[Denumire]])</f>
        <v/>
      </c>
      <c r="H193" s="18"/>
    </row>
    <row r="194" spans="1:8">
      <c r="A194" s="42" t="str">
        <f>IF(Tabel14356[[#This Row],[Capitol]]&lt;&gt;"",COUNTIF($B$10:B194,B194),"")</f>
        <v/>
      </c>
      <c r="B194" s="23"/>
      <c r="C194" s="15"/>
      <c r="D194" s="7"/>
      <c r="E194" s="15"/>
      <c r="F194" s="28"/>
      <c r="G194" s="17" t="str">
        <f>LOWER(Tabel14356[[#This Row],[Denumire]])</f>
        <v/>
      </c>
      <c r="H194" s="18"/>
    </row>
    <row r="195" spans="1:8">
      <c r="A195" s="42" t="str">
        <f>IF(Tabel14356[[#This Row],[Capitol]]&lt;&gt;"",COUNTIF($B$10:B195,B195),"")</f>
        <v/>
      </c>
      <c r="B195" s="23"/>
      <c r="C195" s="15"/>
      <c r="D195" s="7"/>
      <c r="E195" s="15"/>
      <c r="F195" s="28"/>
      <c r="G195" s="17" t="str">
        <f>LOWER(Tabel14356[[#This Row],[Denumire]])</f>
        <v/>
      </c>
      <c r="H195" s="18"/>
    </row>
    <row r="196" spans="1:8">
      <c r="A196" s="42" t="str">
        <f>IF(Tabel14356[[#This Row],[Capitol]]&lt;&gt;"",COUNTIF($B$10:B196,B196),"")</f>
        <v/>
      </c>
      <c r="B196" s="23"/>
      <c r="C196" s="15"/>
      <c r="D196" s="7"/>
      <c r="E196" s="15"/>
      <c r="F196" s="28"/>
      <c r="G196" s="17" t="str">
        <f>LOWER(Tabel14356[[#This Row],[Denumire]])</f>
        <v/>
      </c>
      <c r="H196" s="18"/>
    </row>
    <row r="197" spans="1:8">
      <c r="A197" s="42" t="str">
        <f>IF(Tabel14356[[#This Row],[Capitol]]&lt;&gt;"",COUNTIF($B$10:B197,B197),"")</f>
        <v/>
      </c>
      <c r="B197" s="23"/>
      <c r="C197" s="15"/>
      <c r="D197" s="7"/>
      <c r="E197" s="15"/>
      <c r="F197" s="28"/>
      <c r="G197" s="17" t="str">
        <f>LOWER(Tabel14356[[#This Row],[Denumire]])</f>
        <v/>
      </c>
      <c r="H197" s="18"/>
    </row>
    <row r="198" spans="1:8">
      <c r="A198" s="42" t="str">
        <f>IF(Tabel14356[[#This Row],[Capitol]]&lt;&gt;"",COUNTIF($B$10:B198,B198),"")</f>
        <v/>
      </c>
      <c r="B198" s="23"/>
      <c r="C198" s="15"/>
      <c r="D198" s="7"/>
      <c r="E198" s="15"/>
      <c r="F198" s="28"/>
      <c r="G198" s="17" t="str">
        <f>LOWER(Tabel14356[[#This Row],[Denumire]])</f>
        <v/>
      </c>
      <c r="H198" s="18"/>
    </row>
    <row r="199" spans="1:8">
      <c r="A199" s="42" t="str">
        <f>IF(Tabel14356[[#This Row],[Capitol]]&lt;&gt;"",COUNTIF($B$10:B199,B199),"")</f>
        <v/>
      </c>
      <c r="B199" s="23"/>
      <c r="C199" s="15"/>
      <c r="D199" s="7"/>
      <c r="E199" s="15"/>
      <c r="F199" s="28"/>
      <c r="G199" s="17" t="str">
        <f>LOWER(Tabel14356[[#This Row],[Denumire]])</f>
        <v/>
      </c>
      <c r="H199" s="18"/>
    </row>
    <row r="200" spans="1:8">
      <c r="A200" s="42" t="str">
        <f>IF(Tabel14356[[#This Row],[Capitol]]&lt;&gt;"",COUNTIF($B$10:B200,B200),"")</f>
        <v/>
      </c>
      <c r="B200" s="23"/>
      <c r="C200" s="15"/>
      <c r="D200" s="7"/>
      <c r="E200" s="15"/>
      <c r="F200" s="28"/>
      <c r="G200" s="17" t="str">
        <f>LOWER(Tabel14356[[#This Row],[Denumire]])</f>
        <v/>
      </c>
      <c r="H200" s="18"/>
    </row>
    <row r="201" spans="1:8">
      <c r="A201" s="42" t="str">
        <f>IF(Tabel14356[[#This Row],[Capitol]]&lt;&gt;"",COUNTIF($B$10:B201,B201),"")</f>
        <v/>
      </c>
      <c r="B201" s="23"/>
      <c r="C201" s="15"/>
      <c r="D201" s="7"/>
      <c r="E201" s="15"/>
      <c r="F201" s="28"/>
      <c r="G201" s="17" t="str">
        <f>LOWER(Tabel14356[[#This Row],[Denumire]])</f>
        <v/>
      </c>
      <c r="H201" s="18"/>
    </row>
    <row r="202" spans="1:8">
      <c r="A202" s="42" t="str">
        <f>IF(Tabel14356[[#This Row],[Capitol]]&lt;&gt;"",COUNTIF($B$10:B202,B202),"")</f>
        <v/>
      </c>
      <c r="B202" s="23"/>
      <c r="C202" s="15"/>
      <c r="D202" s="7"/>
      <c r="E202" s="15"/>
      <c r="F202" s="28"/>
      <c r="G202" s="17" t="str">
        <f>LOWER(Tabel14356[[#This Row],[Denumire]])</f>
        <v/>
      </c>
      <c r="H202" s="18"/>
    </row>
    <row r="203" spans="1:8">
      <c r="A203" s="42" t="str">
        <f>IF(Tabel14356[[#This Row],[Capitol]]&lt;&gt;"",COUNTIF($B$10:B203,B203),"")</f>
        <v/>
      </c>
      <c r="B203" s="23"/>
      <c r="C203" s="15"/>
      <c r="D203" s="7"/>
      <c r="E203" s="15"/>
      <c r="F203" s="28"/>
      <c r="G203" s="17" t="str">
        <f>LOWER(Tabel14356[[#This Row],[Denumire]])</f>
        <v/>
      </c>
      <c r="H203" s="18"/>
    </row>
    <row r="204" spans="1:8">
      <c r="A204" s="42" t="str">
        <f>IF(Tabel14356[[#This Row],[Capitol]]&lt;&gt;"",COUNTIF($B$10:B204,B204),"")</f>
        <v/>
      </c>
      <c r="B204" s="23"/>
      <c r="C204" s="15"/>
      <c r="D204" s="7"/>
      <c r="E204" s="15"/>
      <c r="F204" s="28"/>
      <c r="G204" s="17" t="str">
        <f>LOWER(Tabel14356[[#This Row],[Denumire]])</f>
        <v/>
      </c>
      <c r="H204" s="18"/>
    </row>
    <row r="205" spans="1:8">
      <c r="A205" s="42" t="str">
        <f>IF(Tabel14356[[#This Row],[Capitol]]&lt;&gt;"",COUNTIF($B$10:B205,B205),"")</f>
        <v/>
      </c>
      <c r="B205" s="23"/>
      <c r="C205" s="15"/>
      <c r="D205" s="7"/>
      <c r="E205" s="15"/>
      <c r="F205" s="28"/>
      <c r="G205" s="17" t="str">
        <f>LOWER(Tabel14356[[#This Row],[Denumire]])</f>
        <v/>
      </c>
      <c r="H205" s="18"/>
    </row>
    <row r="206" spans="1:8">
      <c r="A206" s="42" t="str">
        <f>IF(Tabel14356[[#This Row],[Capitol]]&lt;&gt;"",COUNTIF($B$10:B206,B206),"")</f>
        <v/>
      </c>
      <c r="B206" s="23"/>
      <c r="C206" s="15"/>
      <c r="D206" s="7"/>
      <c r="E206" s="15"/>
      <c r="F206" s="28"/>
      <c r="G206" s="17" t="str">
        <f>LOWER(Tabel14356[[#This Row],[Denumire]])</f>
        <v/>
      </c>
      <c r="H206" s="18"/>
    </row>
    <row r="207" spans="1:8">
      <c r="A207" s="42" t="str">
        <f>IF(Tabel14356[[#This Row],[Capitol]]&lt;&gt;"",COUNTIF($B$10:B207,B207),"")</f>
        <v/>
      </c>
      <c r="B207" s="23"/>
      <c r="C207" s="15"/>
      <c r="D207" s="7"/>
      <c r="E207" s="15"/>
      <c r="F207" s="28"/>
      <c r="G207" s="17" t="str">
        <f>LOWER(Tabel14356[[#This Row],[Denumire]])</f>
        <v/>
      </c>
      <c r="H207" s="18"/>
    </row>
    <row r="208" spans="1:8">
      <c r="A208" s="42" t="str">
        <f>IF(Tabel14356[[#This Row],[Capitol]]&lt;&gt;"",COUNTIF($B$10:B208,B208),"")</f>
        <v/>
      </c>
      <c r="B208" s="23"/>
      <c r="C208" s="15"/>
      <c r="D208" s="7"/>
      <c r="E208" s="15"/>
      <c r="F208" s="28"/>
      <c r="G208" s="17" t="str">
        <f>LOWER(Tabel14356[[#This Row],[Denumire]])</f>
        <v/>
      </c>
      <c r="H208" s="18"/>
    </row>
    <row r="209" spans="1:8">
      <c r="A209" s="42" t="str">
        <f>IF(Tabel14356[[#This Row],[Capitol]]&lt;&gt;"",COUNTIF($B$10:B209,B209),"")</f>
        <v/>
      </c>
      <c r="B209" s="23"/>
      <c r="C209" s="15"/>
      <c r="D209" s="7"/>
      <c r="E209" s="15"/>
      <c r="F209" s="28"/>
      <c r="G209" s="17" t="str">
        <f>LOWER(Tabel14356[[#This Row],[Denumire]])</f>
        <v/>
      </c>
      <c r="H209" s="18"/>
    </row>
    <row r="210" spans="1:8">
      <c r="A210" s="42" t="str">
        <f>IF(Tabel14356[[#This Row],[Capitol]]&lt;&gt;"",COUNTIF($B$10:B210,B210),"")</f>
        <v/>
      </c>
      <c r="B210" s="23"/>
      <c r="C210" s="15"/>
      <c r="D210" s="7"/>
      <c r="E210" s="15"/>
      <c r="F210" s="28"/>
      <c r="G210" s="17" t="str">
        <f>LOWER(Tabel14356[[#This Row],[Denumire]])</f>
        <v/>
      </c>
      <c r="H210" s="18"/>
    </row>
    <row r="211" spans="1:8">
      <c r="A211" s="42" t="str">
        <f>IF(Tabel14356[[#This Row],[Capitol]]&lt;&gt;"",COUNTIF($B$10:B211,B211),"")</f>
        <v/>
      </c>
      <c r="B211" s="23"/>
      <c r="C211" s="15"/>
      <c r="D211" s="7"/>
      <c r="E211" s="15"/>
      <c r="F211" s="28"/>
      <c r="G211" s="17" t="str">
        <f>LOWER(Tabel14356[[#This Row],[Denumire]])</f>
        <v/>
      </c>
      <c r="H211" s="18"/>
    </row>
    <row r="212" spans="1:8">
      <c r="A212" s="42" t="str">
        <f>IF(Tabel14356[[#This Row],[Capitol]]&lt;&gt;"",COUNTIF($B$10:B212,B212),"")</f>
        <v/>
      </c>
      <c r="B212" s="23"/>
      <c r="C212" s="15"/>
      <c r="D212" s="7"/>
      <c r="E212" s="15"/>
      <c r="F212" s="28"/>
      <c r="G212" s="17" t="str">
        <f>LOWER(Tabel14356[[#This Row],[Denumire]])</f>
        <v/>
      </c>
      <c r="H212" s="18"/>
    </row>
    <row r="213" spans="1:8">
      <c r="A213" s="42" t="str">
        <f>IF(Tabel14356[[#This Row],[Capitol]]&lt;&gt;"",COUNTIF($B$10:B213,B213),"")</f>
        <v/>
      </c>
      <c r="B213" s="23"/>
      <c r="C213" s="15"/>
      <c r="D213" s="7"/>
      <c r="E213" s="15"/>
      <c r="F213" s="28"/>
      <c r="G213" s="17" t="str">
        <f>LOWER(Tabel14356[[#This Row],[Denumire]])</f>
        <v/>
      </c>
      <c r="H213" s="18"/>
    </row>
    <row r="214" spans="1:8">
      <c r="A214" s="42" t="str">
        <f>IF(Tabel14356[[#This Row],[Capitol]]&lt;&gt;"",COUNTIF($B$10:B214,B214),"")</f>
        <v/>
      </c>
      <c r="B214" s="23"/>
      <c r="C214" s="15"/>
      <c r="D214" s="7"/>
      <c r="E214" s="15"/>
      <c r="F214" s="28"/>
      <c r="G214" s="17" t="str">
        <f>LOWER(Tabel14356[[#This Row],[Denumire]])</f>
        <v/>
      </c>
      <c r="H214" s="18"/>
    </row>
    <row r="215" spans="1:8">
      <c r="A215" s="42" t="str">
        <f>IF(Tabel14356[[#This Row],[Capitol]]&lt;&gt;"",COUNTIF($B$10:B215,B215),"")</f>
        <v/>
      </c>
      <c r="B215" s="23"/>
      <c r="C215" s="15"/>
      <c r="D215" s="7"/>
      <c r="E215" s="15"/>
      <c r="F215" s="28"/>
      <c r="G215" s="17" t="str">
        <f>LOWER(Tabel14356[[#This Row],[Denumire]])</f>
        <v/>
      </c>
      <c r="H215" s="18"/>
    </row>
    <row r="216" spans="1:8">
      <c r="A216" s="42" t="str">
        <f>IF(Tabel14356[[#This Row],[Capitol]]&lt;&gt;"",COUNTIF($B$10:B216,B216),"")</f>
        <v/>
      </c>
      <c r="B216" s="23"/>
      <c r="C216" s="15"/>
      <c r="D216" s="7"/>
      <c r="E216" s="15"/>
      <c r="F216" s="28"/>
      <c r="G216" s="17" t="str">
        <f>LOWER(Tabel14356[[#This Row],[Denumire]])</f>
        <v/>
      </c>
      <c r="H216" s="18"/>
    </row>
    <row r="217" spans="1:8">
      <c r="A217" s="42" t="str">
        <f>IF(Tabel14356[[#This Row],[Capitol]]&lt;&gt;"",COUNTIF($B$10:B217,B217),"")</f>
        <v/>
      </c>
      <c r="B217" s="23"/>
      <c r="C217" s="15"/>
      <c r="D217" s="7"/>
      <c r="E217" s="15"/>
      <c r="F217" s="28"/>
      <c r="G217" s="17" t="str">
        <f>LOWER(Tabel14356[[#This Row],[Denumire]])</f>
        <v/>
      </c>
      <c r="H217" s="18"/>
    </row>
    <row r="218" spans="1:8">
      <c r="A218" s="42" t="str">
        <f>IF(Tabel14356[[#This Row],[Capitol]]&lt;&gt;"",COUNTIF($B$10:B218,B218),"")</f>
        <v/>
      </c>
      <c r="B218" s="23"/>
      <c r="C218" s="15"/>
      <c r="D218" s="7"/>
      <c r="E218" s="15"/>
      <c r="F218" s="28"/>
      <c r="G218" s="17" t="str">
        <f>LOWER(Tabel14356[[#This Row],[Denumire]])</f>
        <v/>
      </c>
      <c r="H218" s="18"/>
    </row>
    <row r="219" spans="1:8">
      <c r="A219" s="42" t="str">
        <f>IF(Tabel14356[[#This Row],[Capitol]]&lt;&gt;"",COUNTIF($B$10:B219,B219),"")</f>
        <v/>
      </c>
      <c r="B219" s="23"/>
      <c r="C219" s="15"/>
      <c r="D219" s="7"/>
      <c r="E219" s="15"/>
      <c r="F219" s="28"/>
      <c r="G219" s="17" t="str">
        <f>LOWER(Tabel14356[[#This Row],[Denumire]])</f>
        <v/>
      </c>
      <c r="H219" s="18"/>
    </row>
    <row r="220" spans="1:8">
      <c r="A220" s="42" t="str">
        <f>IF(Tabel14356[[#This Row],[Capitol]]&lt;&gt;"",COUNTIF($B$10:B220,B220),"")</f>
        <v/>
      </c>
      <c r="B220" s="23"/>
      <c r="C220" s="15"/>
      <c r="D220" s="7"/>
      <c r="E220" s="15"/>
      <c r="F220" s="28"/>
      <c r="G220" s="17" t="str">
        <f>LOWER(Tabel14356[[#This Row],[Denumire]])</f>
        <v/>
      </c>
      <c r="H220" s="18"/>
    </row>
    <row r="221" spans="1:8">
      <c r="A221" s="42" t="str">
        <f>IF(Tabel14356[[#This Row],[Capitol]]&lt;&gt;"",COUNTIF($B$10:B221,B221),"")</f>
        <v/>
      </c>
      <c r="B221" s="23"/>
      <c r="C221" s="15"/>
      <c r="D221" s="7"/>
      <c r="E221" s="15"/>
      <c r="F221" s="28"/>
      <c r="G221" s="17" t="str">
        <f>LOWER(Tabel14356[[#This Row],[Denumire]])</f>
        <v/>
      </c>
      <c r="H221" s="18"/>
    </row>
    <row r="222" spans="1:8">
      <c r="A222" s="42" t="str">
        <f>IF(Tabel14356[[#This Row],[Capitol]]&lt;&gt;"",COUNTIF($B$10:B222,B222),"")</f>
        <v/>
      </c>
      <c r="B222" s="23"/>
      <c r="C222" s="15"/>
      <c r="D222" s="7"/>
      <c r="E222" s="15"/>
      <c r="F222" s="28"/>
      <c r="G222" s="17" t="str">
        <f>LOWER(Tabel14356[[#This Row],[Denumire]])</f>
        <v/>
      </c>
      <c r="H222" s="18"/>
    </row>
    <row r="223" spans="1:8">
      <c r="A223" s="42" t="str">
        <f>IF(Tabel14356[[#This Row],[Capitol]]&lt;&gt;"",COUNTIF($B$10:B223,B223),"")</f>
        <v/>
      </c>
      <c r="B223" s="23"/>
      <c r="C223" s="15"/>
      <c r="D223" s="7"/>
      <c r="E223" s="15"/>
      <c r="F223" s="28"/>
      <c r="G223" s="17" t="str">
        <f>LOWER(Tabel14356[[#This Row],[Denumire]])</f>
        <v/>
      </c>
      <c r="H223" s="18"/>
    </row>
    <row r="224" spans="1:8">
      <c r="A224" s="42" t="str">
        <f>IF(Tabel14356[[#This Row],[Capitol]]&lt;&gt;"",COUNTIF($B$10:B224,B224),"")</f>
        <v/>
      </c>
      <c r="B224" s="23"/>
      <c r="C224" s="15"/>
      <c r="D224" s="7"/>
      <c r="E224" s="15"/>
      <c r="F224" s="28"/>
      <c r="G224" s="17" t="str">
        <f>LOWER(Tabel14356[[#This Row],[Denumire]])</f>
        <v/>
      </c>
      <c r="H224" s="18"/>
    </row>
    <row r="225" spans="1:8">
      <c r="A225" s="42" t="str">
        <f>IF(Tabel14356[[#This Row],[Capitol]]&lt;&gt;"",COUNTIF($B$10:B225,B225),"")</f>
        <v/>
      </c>
      <c r="B225" s="23"/>
      <c r="C225" s="15"/>
      <c r="D225" s="7"/>
      <c r="E225" s="15"/>
      <c r="F225" s="28"/>
      <c r="G225" s="17" t="str">
        <f>LOWER(Tabel14356[[#This Row],[Denumire]])</f>
        <v/>
      </c>
      <c r="H225" s="18"/>
    </row>
    <row r="226" spans="1:8">
      <c r="A226" s="42" t="str">
        <f>IF(Tabel14356[[#This Row],[Capitol]]&lt;&gt;"",COUNTIF($B$10:B226,B226),"")</f>
        <v/>
      </c>
      <c r="B226" s="23"/>
      <c r="C226" s="15"/>
      <c r="D226" s="7"/>
      <c r="E226" s="15"/>
      <c r="F226" s="28"/>
      <c r="G226" s="17" t="str">
        <f>LOWER(Tabel14356[[#This Row],[Denumire]])</f>
        <v/>
      </c>
      <c r="H226" s="18"/>
    </row>
    <row r="227" spans="1:8">
      <c r="A227" s="42" t="str">
        <f>IF(Tabel14356[[#This Row],[Capitol]]&lt;&gt;"",COUNTIF($B$10:B227,B227),"")</f>
        <v/>
      </c>
      <c r="B227" s="23"/>
      <c r="C227" s="15"/>
      <c r="D227" s="7"/>
      <c r="E227" s="15"/>
      <c r="F227" s="28"/>
      <c r="G227" s="17" t="str">
        <f>LOWER(Tabel14356[[#This Row],[Denumire]])</f>
        <v/>
      </c>
      <c r="H227" s="18"/>
    </row>
    <row r="228" spans="1:8">
      <c r="A228" s="42" t="str">
        <f>IF(Tabel14356[[#This Row],[Capitol]]&lt;&gt;"",COUNTIF($B$10:B228,B228),"")</f>
        <v/>
      </c>
      <c r="B228" s="23"/>
      <c r="C228" s="15"/>
      <c r="D228" s="7"/>
      <c r="E228" s="15"/>
      <c r="F228" s="28"/>
      <c r="G228" s="17" t="str">
        <f>LOWER(Tabel14356[[#This Row],[Denumire]])</f>
        <v/>
      </c>
      <c r="H228" s="18"/>
    </row>
    <row r="229" spans="1:8">
      <c r="A229" s="42" t="str">
        <f>IF(Tabel14356[[#This Row],[Capitol]]&lt;&gt;"",COUNTIF($B$10:B229,B229),"")</f>
        <v/>
      </c>
      <c r="B229" s="23"/>
      <c r="C229" s="15"/>
      <c r="D229" s="7"/>
      <c r="E229" s="15"/>
      <c r="F229" s="28"/>
      <c r="G229" s="17" t="str">
        <f>LOWER(Tabel14356[[#This Row],[Denumire]])</f>
        <v/>
      </c>
      <c r="H229" s="18"/>
    </row>
    <row r="230" spans="1:8">
      <c r="A230" s="42" t="str">
        <f>IF(Tabel14356[[#This Row],[Capitol]]&lt;&gt;"",COUNTIF($B$10:B230,B230),"")</f>
        <v/>
      </c>
      <c r="B230" s="23"/>
      <c r="C230" s="15"/>
      <c r="D230" s="7"/>
      <c r="E230" s="15"/>
      <c r="F230" s="28"/>
      <c r="G230" s="17" t="str">
        <f>LOWER(Tabel14356[[#This Row],[Denumire]])</f>
        <v/>
      </c>
      <c r="H230" s="18"/>
    </row>
    <row r="231" spans="1:8">
      <c r="A231" s="42" t="str">
        <f>IF(Tabel14356[[#This Row],[Capitol]]&lt;&gt;"",COUNTIF($B$10:B231,B231),"")</f>
        <v/>
      </c>
      <c r="B231" s="23"/>
      <c r="C231" s="15"/>
      <c r="D231" s="7"/>
      <c r="E231" s="15"/>
      <c r="F231" s="28"/>
      <c r="G231" s="17" t="str">
        <f>LOWER(Tabel14356[[#This Row],[Denumire]])</f>
        <v/>
      </c>
      <c r="H231" s="18"/>
    </row>
    <row r="232" spans="1:8">
      <c r="A232" s="42" t="str">
        <f>IF(Tabel14356[[#This Row],[Capitol]]&lt;&gt;"",COUNTIF($B$10:B232,B232),"")</f>
        <v/>
      </c>
      <c r="B232" s="23"/>
      <c r="C232" s="15"/>
      <c r="D232" s="7"/>
      <c r="E232" s="15"/>
      <c r="F232" s="28"/>
      <c r="G232" s="17" t="str">
        <f>LOWER(Tabel14356[[#This Row],[Denumire]])</f>
        <v/>
      </c>
      <c r="H232" s="18"/>
    </row>
    <row r="233" spans="1:8">
      <c r="A233" s="42" t="str">
        <f>IF(Tabel14356[[#This Row],[Capitol]]&lt;&gt;"",COUNTIF($B$10:B233,B233),"")</f>
        <v/>
      </c>
      <c r="B233" s="23"/>
      <c r="C233" s="15"/>
      <c r="D233" s="7"/>
      <c r="E233" s="15"/>
      <c r="F233" s="28"/>
      <c r="G233" s="17" t="str">
        <f>LOWER(Tabel14356[[#This Row],[Denumire]])</f>
        <v/>
      </c>
      <c r="H233" s="18"/>
    </row>
    <row r="234" spans="1:8">
      <c r="A234" s="42" t="str">
        <f>IF(Tabel14356[[#This Row],[Capitol]]&lt;&gt;"",COUNTIF($B$10:B234,B234),"")</f>
        <v/>
      </c>
      <c r="B234" s="23"/>
      <c r="C234" s="15"/>
      <c r="D234" s="7"/>
      <c r="E234" s="15"/>
      <c r="F234" s="28"/>
      <c r="G234" s="17" t="str">
        <f>LOWER(Tabel14356[[#This Row],[Denumire]])</f>
        <v/>
      </c>
      <c r="H234" s="18"/>
    </row>
    <row r="235" spans="1:8">
      <c r="A235" s="42" t="str">
        <f>IF(Tabel14356[[#This Row],[Capitol]]&lt;&gt;"",COUNTIF($B$10:B235,B235),"")</f>
        <v/>
      </c>
      <c r="B235" s="23"/>
      <c r="C235" s="15"/>
      <c r="D235" s="7"/>
      <c r="E235" s="15"/>
      <c r="F235" s="28"/>
      <c r="G235" s="17" t="str">
        <f>LOWER(Tabel14356[[#This Row],[Denumire]])</f>
        <v/>
      </c>
      <c r="H235" s="18"/>
    </row>
    <row r="236" spans="1:8">
      <c r="A236" s="42" t="str">
        <f>IF(Tabel14356[[#This Row],[Capitol]]&lt;&gt;"",COUNTIF($B$10:B236,B236),"")</f>
        <v/>
      </c>
      <c r="B236" s="23"/>
      <c r="C236" s="15"/>
      <c r="D236" s="7"/>
      <c r="E236" s="15"/>
      <c r="F236" s="28"/>
      <c r="G236" s="17" t="str">
        <f>LOWER(Tabel14356[[#This Row],[Denumire]])</f>
        <v/>
      </c>
      <c r="H236" s="18"/>
    </row>
    <row r="237" spans="1:8">
      <c r="A237" s="42" t="str">
        <f>IF(Tabel14356[[#This Row],[Capitol]]&lt;&gt;"",COUNTIF($B$10:B237,B237),"")</f>
        <v/>
      </c>
      <c r="B237" s="23"/>
      <c r="C237" s="15"/>
      <c r="D237" s="7"/>
      <c r="E237" s="15"/>
      <c r="F237" s="28"/>
      <c r="G237" s="17" t="str">
        <f>LOWER(Tabel14356[[#This Row],[Denumire]])</f>
        <v/>
      </c>
      <c r="H237" s="18"/>
    </row>
    <row r="238" spans="1:8">
      <c r="A238" s="42" t="str">
        <f>IF(Tabel14356[[#This Row],[Capitol]]&lt;&gt;"",COUNTIF($B$10:B238,B238),"")</f>
        <v/>
      </c>
      <c r="B238" s="23"/>
      <c r="C238" s="15"/>
      <c r="D238" s="7"/>
      <c r="E238" s="15"/>
      <c r="F238" s="28"/>
      <c r="G238" s="17" t="str">
        <f>LOWER(Tabel14356[[#This Row],[Denumire]])</f>
        <v/>
      </c>
      <c r="H238" s="18"/>
    </row>
    <row r="239" spans="1:8">
      <c r="A239" s="42" t="str">
        <f>IF(Tabel14356[[#This Row],[Capitol]]&lt;&gt;"",COUNTIF($B$10:B239,B239),"")</f>
        <v/>
      </c>
      <c r="B239" s="23"/>
      <c r="C239" s="15"/>
      <c r="D239" s="7"/>
      <c r="E239" s="15"/>
      <c r="F239" s="28"/>
      <c r="G239" s="17" t="str">
        <f>LOWER(Tabel14356[[#This Row],[Denumire]])</f>
        <v/>
      </c>
      <c r="H239" s="18"/>
    </row>
    <row r="240" spans="1:8">
      <c r="A240" s="42" t="str">
        <f>IF(Tabel14356[[#This Row],[Capitol]]&lt;&gt;"",COUNTIF($B$10:B240,B240),"")</f>
        <v/>
      </c>
      <c r="B240" s="23"/>
      <c r="C240" s="15"/>
      <c r="D240" s="7"/>
      <c r="E240" s="15"/>
      <c r="F240" s="28"/>
      <c r="G240" s="17" t="str">
        <f>LOWER(Tabel14356[[#This Row],[Denumire]])</f>
        <v/>
      </c>
      <c r="H240" s="18"/>
    </row>
    <row r="241" spans="1:8">
      <c r="A241" s="42" t="str">
        <f>IF(Tabel14356[[#This Row],[Capitol]]&lt;&gt;"",COUNTIF($B$10:B241,B241),"")</f>
        <v/>
      </c>
      <c r="B241" s="23"/>
      <c r="C241" s="15"/>
      <c r="D241" s="7"/>
      <c r="E241" s="15"/>
      <c r="F241" s="28"/>
      <c r="G241" s="17" t="str">
        <f>LOWER(Tabel14356[[#This Row],[Denumire]])</f>
        <v/>
      </c>
      <c r="H241" s="18"/>
    </row>
    <row r="242" spans="1:8">
      <c r="A242" s="42" t="str">
        <f>IF(Tabel14356[[#This Row],[Capitol]]&lt;&gt;"",COUNTIF($B$10:B242,B242),"")</f>
        <v/>
      </c>
      <c r="B242" s="23"/>
      <c r="C242" s="15"/>
      <c r="D242" s="7"/>
      <c r="E242" s="15"/>
      <c r="F242" s="28"/>
      <c r="G242" s="17" t="str">
        <f>LOWER(Tabel14356[[#This Row],[Denumire]])</f>
        <v/>
      </c>
      <c r="H242" s="18"/>
    </row>
    <row r="243" spans="1:8">
      <c r="A243" s="42" t="str">
        <f>IF(Tabel14356[[#This Row],[Capitol]]&lt;&gt;"",COUNTIF($B$10:B243,B243),"")</f>
        <v/>
      </c>
      <c r="B243" s="23"/>
      <c r="C243" s="15"/>
      <c r="D243" s="7"/>
      <c r="E243" s="15"/>
      <c r="F243" s="28"/>
      <c r="G243" s="17" t="str">
        <f>LOWER(Tabel14356[[#This Row],[Denumire]])</f>
        <v/>
      </c>
      <c r="H243" s="18"/>
    </row>
    <row r="244" spans="1:8">
      <c r="A244" s="42" t="str">
        <f>IF(Tabel14356[[#This Row],[Capitol]]&lt;&gt;"",COUNTIF($B$10:B244,B244),"")</f>
        <v/>
      </c>
      <c r="B244" s="23"/>
      <c r="C244" s="15"/>
      <c r="D244" s="7"/>
      <c r="E244" s="15"/>
      <c r="F244" s="28"/>
      <c r="G244" s="17" t="str">
        <f>LOWER(Tabel14356[[#This Row],[Denumire]])</f>
        <v/>
      </c>
      <c r="H244" s="18"/>
    </row>
    <row r="245" spans="1:8">
      <c r="A245" s="42" t="str">
        <f>IF(Tabel14356[[#This Row],[Capitol]]&lt;&gt;"",COUNTIF($B$10:B245,B245),"")</f>
        <v/>
      </c>
      <c r="B245" s="23"/>
      <c r="C245" s="15"/>
      <c r="D245" s="7"/>
      <c r="E245" s="15"/>
      <c r="F245" s="28"/>
      <c r="G245" s="17" t="str">
        <f>LOWER(Tabel14356[[#This Row],[Denumire]])</f>
        <v/>
      </c>
      <c r="H245" s="18"/>
    </row>
    <row r="246" spans="1:8">
      <c r="A246" s="42" t="str">
        <f>IF(Tabel14356[[#This Row],[Capitol]]&lt;&gt;"",COUNTIF($B$10:B246,B246),"")</f>
        <v/>
      </c>
      <c r="B246" s="23"/>
      <c r="C246" s="15"/>
      <c r="D246" s="7"/>
      <c r="E246" s="15"/>
      <c r="F246" s="28"/>
      <c r="G246" s="17" t="str">
        <f>LOWER(Tabel14356[[#This Row],[Denumire]])</f>
        <v/>
      </c>
      <c r="H246" s="18"/>
    </row>
    <row r="247" spans="1:8">
      <c r="A247" s="42" t="str">
        <f>IF(Tabel14356[[#This Row],[Capitol]]&lt;&gt;"",COUNTIF($B$10:B247,B247),"")</f>
        <v/>
      </c>
      <c r="B247" s="23"/>
      <c r="C247" s="15"/>
      <c r="D247" s="7"/>
      <c r="E247" s="15"/>
      <c r="F247" s="28"/>
      <c r="G247" s="17" t="str">
        <f>LOWER(Tabel14356[[#This Row],[Denumire]])</f>
        <v/>
      </c>
      <c r="H247" s="18"/>
    </row>
    <row r="248" spans="1:8">
      <c r="A248" s="42" t="str">
        <f>IF(Tabel14356[[#This Row],[Capitol]]&lt;&gt;"",COUNTIF($B$10:B248,B248),"")</f>
        <v/>
      </c>
      <c r="B248" s="23"/>
      <c r="C248" s="15"/>
      <c r="D248" s="7"/>
      <c r="E248" s="15"/>
      <c r="F248" s="28"/>
      <c r="G248" s="17" t="str">
        <f>LOWER(Tabel14356[[#This Row],[Denumire]])</f>
        <v/>
      </c>
      <c r="H248" s="18"/>
    </row>
    <row r="249" spans="1:8">
      <c r="A249" s="42" t="str">
        <f>IF(Tabel14356[[#This Row],[Capitol]]&lt;&gt;"",COUNTIF($B$10:B249,B249),"")</f>
        <v/>
      </c>
      <c r="B249" s="23"/>
      <c r="C249" s="15"/>
      <c r="D249" s="7"/>
      <c r="E249" s="15"/>
      <c r="F249" s="28"/>
      <c r="G249" s="17" t="str">
        <f>LOWER(Tabel14356[[#This Row],[Denumire]])</f>
        <v/>
      </c>
      <c r="H249" s="18"/>
    </row>
    <row r="250" spans="1:8">
      <c r="A250" s="42" t="str">
        <f>IF(Tabel14356[[#This Row],[Capitol]]&lt;&gt;"",COUNTIF($B$10:B250,B250),"")</f>
        <v/>
      </c>
      <c r="B250" s="23"/>
      <c r="C250" s="15"/>
      <c r="D250" s="7"/>
      <c r="E250" s="15"/>
      <c r="F250" s="28"/>
      <c r="G250" s="17" t="str">
        <f>LOWER(Tabel14356[[#This Row],[Denumire]])</f>
        <v/>
      </c>
      <c r="H250" s="18"/>
    </row>
    <row r="251" spans="1:8">
      <c r="A251" s="42" t="str">
        <f>IF(Tabel14356[[#This Row],[Capitol]]&lt;&gt;"",COUNTIF($B$10:B251,B251),"")</f>
        <v/>
      </c>
      <c r="B251" s="23"/>
      <c r="C251" s="15"/>
      <c r="D251" s="7"/>
      <c r="E251" s="15"/>
      <c r="F251" s="28"/>
      <c r="G251" s="17" t="str">
        <f>LOWER(Tabel14356[[#This Row],[Denumire]])</f>
        <v/>
      </c>
      <c r="H251" s="18"/>
    </row>
    <row r="252" spans="1:8">
      <c r="A252" s="42" t="str">
        <f>IF(Tabel14356[[#This Row],[Capitol]]&lt;&gt;"",COUNTIF($B$10:B252,B252),"")</f>
        <v/>
      </c>
      <c r="B252" s="23"/>
      <c r="C252" s="15"/>
      <c r="D252" s="7"/>
      <c r="E252" s="15"/>
      <c r="F252" s="28"/>
      <c r="G252" s="17" t="str">
        <f>LOWER(Tabel14356[[#This Row],[Denumire]])</f>
        <v/>
      </c>
      <c r="H252" s="18"/>
    </row>
    <row r="253" spans="1:8">
      <c r="A253" s="42" t="str">
        <f>IF(Tabel14356[[#This Row],[Capitol]]&lt;&gt;"",COUNTIF($B$10:B253,B253),"")</f>
        <v/>
      </c>
      <c r="B253" s="23"/>
      <c r="C253" s="15"/>
      <c r="D253" s="7"/>
      <c r="E253" s="15"/>
      <c r="F253" s="28"/>
      <c r="G253" s="17" t="str">
        <f>LOWER(Tabel14356[[#This Row],[Denumire]])</f>
        <v/>
      </c>
      <c r="H253" s="18"/>
    </row>
    <row r="254" spans="1:8">
      <c r="A254" s="42" t="str">
        <f>IF(Tabel14356[[#This Row],[Capitol]]&lt;&gt;"",COUNTIF($B$10:B254,B254),"")</f>
        <v/>
      </c>
      <c r="B254" s="23"/>
      <c r="C254" s="15"/>
      <c r="D254" s="7"/>
      <c r="E254" s="15"/>
      <c r="F254" s="28"/>
      <c r="G254" s="17" t="str">
        <f>LOWER(Tabel14356[[#This Row],[Denumire]])</f>
        <v/>
      </c>
      <c r="H254" s="18"/>
    </row>
    <row r="255" spans="1:8">
      <c r="A255" s="42" t="str">
        <f>IF(Tabel14356[[#This Row],[Capitol]]&lt;&gt;"",COUNTIF($B$10:B255,B255),"")</f>
        <v/>
      </c>
      <c r="B255" s="23"/>
      <c r="C255" s="15"/>
      <c r="D255" s="7"/>
      <c r="E255" s="15"/>
      <c r="F255" s="28"/>
      <c r="G255" s="17" t="str">
        <f>LOWER(Tabel14356[[#This Row],[Denumire]])</f>
        <v/>
      </c>
      <c r="H255" s="18"/>
    </row>
    <row r="256" spans="1:8">
      <c r="A256" s="42" t="str">
        <f>IF(Tabel14356[[#This Row],[Capitol]]&lt;&gt;"",COUNTIF($B$10:B256,B256),"")</f>
        <v/>
      </c>
      <c r="B256" s="23"/>
      <c r="C256" s="15"/>
      <c r="D256" s="7"/>
      <c r="E256" s="15"/>
      <c r="F256" s="28"/>
      <c r="G256" s="17" t="str">
        <f>LOWER(Tabel14356[[#This Row],[Denumire]])</f>
        <v/>
      </c>
      <c r="H256" s="18"/>
    </row>
    <row r="257" spans="1:8">
      <c r="A257" s="42" t="str">
        <f>IF(Tabel14356[[#This Row],[Capitol]]&lt;&gt;"",COUNTIF($B$10:B257,B257),"")</f>
        <v/>
      </c>
      <c r="B257" s="23"/>
      <c r="C257" s="15"/>
      <c r="D257" s="7"/>
      <c r="E257" s="15"/>
      <c r="F257" s="28"/>
      <c r="G257" s="17" t="str">
        <f>LOWER(Tabel14356[[#This Row],[Denumire]])</f>
        <v/>
      </c>
      <c r="H257" s="18"/>
    </row>
    <row r="258" spans="1:8">
      <c r="A258" s="42" t="str">
        <f>IF(Tabel14356[[#This Row],[Capitol]]&lt;&gt;"",COUNTIF($B$10:B258,B258),"")</f>
        <v/>
      </c>
      <c r="B258" s="23"/>
      <c r="C258" s="15"/>
      <c r="D258" s="7"/>
      <c r="E258" s="15"/>
      <c r="F258" s="28"/>
      <c r="G258" s="17" t="str">
        <f>LOWER(Tabel14356[[#This Row],[Denumire]])</f>
        <v/>
      </c>
      <c r="H258" s="18"/>
    </row>
    <row r="259" spans="1:8">
      <c r="A259" s="42" t="str">
        <f>IF(Tabel14356[[#This Row],[Capitol]]&lt;&gt;"",COUNTIF($B$10:B259,B259),"")</f>
        <v/>
      </c>
      <c r="B259" s="23"/>
      <c r="C259" s="15"/>
      <c r="D259" s="7"/>
      <c r="E259" s="15"/>
      <c r="F259" s="28"/>
      <c r="G259" s="17" t="str">
        <f>LOWER(Tabel14356[[#This Row],[Denumire]])</f>
        <v/>
      </c>
      <c r="H259" s="18"/>
    </row>
    <row r="260" spans="1:8">
      <c r="A260" s="42" t="str">
        <f>IF(Tabel14356[[#This Row],[Capitol]]&lt;&gt;"",COUNTIF($B$10:B260,B260),"")</f>
        <v/>
      </c>
      <c r="B260" s="23"/>
      <c r="C260" s="15"/>
      <c r="D260" s="7"/>
      <c r="E260" s="15"/>
      <c r="F260" s="28"/>
      <c r="G260" s="17" t="str">
        <f>LOWER(Tabel14356[[#This Row],[Denumire]])</f>
        <v/>
      </c>
      <c r="H260" s="18"/>
    </row>
    <row r="261" spans="1:8">
      <c r="A261" s="42" t="str">
        <f>IF(Tabel14356[[#This Row],[Capitol]]&lt;&gt;"",COUNTIF($B$10:B261,B261),"")</f>
        <v/>
      </c>
      <c r="B261" s="23"/>
      <c r="C261" s="15"/>
      <c r="D261" s="7"/>
      <c r="E261" s="15"/>
      <c r="F261" s="28"/>
      <c r="G261" s="17" t="str">
        <f>LOWER(Tabel14356[[#This Row],[Denumire]])</f>
        <v/>
      </c>
      <c r="H261" s="18"/>
    </row>
    <row r="262" spans="1:8">
      <c r="A262" s="42" t="str">
        <f>IF(Tabel14356[[#This Row],[Capitol]]&lt;&gt;"",COUNTIF($B$10:B262,B262),"")</f>
        <v/>
      </c>
      <c r="B262" s="23"/>
      <c r="C262" s="15"/>
      <c r="D262" s="7"/>
      <c r="E262" s="15"/>
      <c r="F262" s="28"/>
      <c r="G262" s="17" t="str">
        <f>LOWER(Tabel14356[[#This Row],[Denumire]])</f>
        <v/>
      </c>
      <c r="H262" s="18"/>
    </row>
    <row r="263" spans="1:8">
      <c r="A263" s="42" t="str">
        <f>IF(Tabel14356[[#This Row],[Capitol]]&lt;&gt;"",COUNTIF($B$10:B263,B263),"")</f>
        <v/>
      </c>
      <c r="B263" s="23"/>
      <c r="C263" s="15"/>
      <c r="D263" s="7"/>
      <c r="E263" s="15"/>
      <c r="F263" s="28"/>
      <c r="G263" s="17" t="str">
        <f>LOWER(Tabel14356[[#This Row],[Denumire]])</f>
        <v/>
      </c>
      <c r="H263" s="18"/>
    </row>
    <row r="264" spans="1:8">
      <c r="A264" s="42" t="str">
        <f>IF(Tabel14356[[#This Row],[Capitol]]&lt;&gt;"",COUNTIF($B$10:B264,B264),"")</f>
        <v/>
      </c>
      <c r="B264" s="23"/>
      <c r="C264" s="15"/>
      <c r="D264" s="7"/>
      <c r="E264" s="15"/>
      <c r="F264" s="28"/>
      <c r="G264" s="17" t="str">
        <f>LOWER(Tabel14356[[#This Row],[Denumire]])</f>
        <v/>
      </c>
      <c r="H264" s="18"/>
    </row>
    <row r="265" spans="1:8">
      <c r="A265" s="42" t="str">
        <f>IF(Tabel14356[[#This Row],[Capitol]]&lt;&gt;"",COUNTIF($B$10:B265,B265),"")</f>
        <v/>
      </c>
      <c r="B265" s="23"/>
      <c r="C265" s="15"/>
      <c r="D265" s="7"/>
      <c r="E265" s="15"/>
      <c r="F265" s="28"/>
      <c r="G265" s="17" t="str">
        <f>LOWER(Tabel14356[[#This Row],[Denumire]])</f>
        <v/>
      </c>
      <c r="H265" s="18"/>
    </row>
    <row r="266" spans="1:8">
      <c r="A266" s="42" t="str">
        <f>IF(Tabel14356[[#This Row],[Capitol]]&lt;&gt;"",COUNTIF($B$10:B266,B266),"")</f>
        <v/>
      </c>
      <c r="B266" s="23"/>
      <c r="C266" s="15"/>
      <c r="D266" s="7"/>
      <c r="E266" s="15"/>
      <c r="F266" s="28"/>
      <c r="G266" s="17" t="str">
        <f>LOWER(Tabel14356[[#This Row],[Denumire]])</f>
        <v/>
      </c>
      <c r="H266" s="18"/>
    </row>
    <row r="267" spans="1:8">
      <c r="A267" s="42" t="str">
        <f>IF(Tabel14356[[#This Row],[Capitol]]&lt;&gt;"",COUNTIF($B$10:B267,B267),"")</f>
        <v/>
      </c>
      <c r="B267" s="23"/>
      <c r="C267" s="15"/>
      <c r="D267" s="7"/>
      <c r="E267" s="15"/>
      <c r="F267" s="28"/>
      <c r="G267" s="17" t="str">
        <f>LOWER(Tabel14356[[#This Row],[Denumire]])</f>
        <v/>
      </c>
      <c r="H267" s="18"/>
    </row>
    <row r="268" spans="1:8">
      <c r="A268" s="42" t="str">
        <f>IF(Tabel14356[[#This Row],[Capitol]]&lt;&gt;"",COUNTIF($B$10:B268,B268),"")</f>
        <v/>
      </c>
      <c r="B268" s="23"/>
      <c r="C268" s="15"/>
      <c r="D268" s="7"/>
      <c r="E268" s="15"/>
      <c r="F268" s="28"/>
      <c r="G268" s="17" t="str">
        <f>LOWER(Tabel14356[[#This Row],[Denumire]])</f>
        <v/>
      </c>
      <c r="H268" s="18"/>
    </row>
    <row r="269" spans="1:8">
      <c r="A269" s="42" t="str">
        <f>IF(Tabel14356[[#This Row],[Capitol]]&lt;&gt;"",COUNTIF($B$10:B269,B269),"")</f>
        <v/>
      </c>
      <c r="B269" s="23"/>
      <c r="C269" s="15"/>
      <c r="D269" s="7"/>
      <c r="E269" s="15"/>
      <c r="F269" s="28"/>
      <c r="G269" s="17" t="str">
        <f>LOWER(Tabel14356[[#This Row],[Denumire]])</f>
        <v/>
      </c>
      <c r="H269" s="18"/>
    </row>
    <row r="270" spans="1:8">
      <c r="A270" s="42" t="str">
        <f>IF(Tabel14356[[#This Row],[Capitol]]&lt;&gt;"",COUNTIF($B$10:B270,B270),"")</f>
        <v/>
      </c>
      <c r="B270" s="23"/>
      <c r="C270" s="15"/>
      <c r="D270" s="7"/>
      <c r="E270" s="15"/>
      <c r="F270" s="28"/>
      <c r="G270" s="17" t="str">
        <f>LOWER(Tabel14356[[#This Row],[Denumire]])</f>
        <v/>
      </c>
      <c r="H270" s="18"/>
    </row>
    <row r="271" spans="1:8">
      <c r="A271" s="42" t="str">
        <f>IF(Tabel14356[[#This Row],[Capitol]]&lt;&gt;"",COUNTIF($B$10:B271,B271),"")</f>
        <v/>
      </c>
      <c r="B271" s="23"/>
      <c r="C271" s="15"/>
      <c r="D271" s="7"/>
      <c r="E271" s="15"/>
      <c r="F271" s="28"/>
      <c r="G271" s="17" t="str">
        <f>LOWER(Tabel14356[[#This Row],[Denumire]])</f>
        <v/>
      </c>
      <c r="H271" s="18"/>
    </row>
    <row r="272" spans="1:8">
      <c r="A272" s="42" t="str">
        <f>IF(Tabel14356[[#This Row],[Capitol]]&lt;&gt;"",COUNTIF($B$10:B272,B272),"")</f>
        <v/>
      </c>
      <c r="B272" s="23"/>
      <c r="C272" s="15"/>
      <c r="D272" s="7"/>
      <c r="E272" s="15"/>
      <c r="F272" s="28"/>
      <c r="G272" s="17" t="str">
        <f>LOWER(Tabel14356[[#This Row],[Denumire]])</f>
        <v/>
      </c>
      <c r="H272" s="18"/>
    </row>
    <row r="273" spans="1:8">
      <c r="A273" s="42" t="str">
        <f>IF(Tabel14356[[#This Row],[Capitol]]&lt;&gt;"",COUNTIF($B$10:B273,B273),"")</f>
        <v/>
      </c>
      <c r="B273" s="23"/>
      <c r="C273" s="15"/>
      <c r="D273" s="7"/>
      <c r="E273" s="15"/>
      <c r="F273" s="28"/>
      <c r="G273" s="17" t="str">
        <f>LOWER(Tabel14356[[#This Row],[Denumire]])</f>
        <v/>
      </c>
      <c r="H273" s="18"/>
    </row>
    <row r="274" spans="1:8">
      <c r="A274" s="42" t="str">
        <f>IF(Tabel14356[[#This Row],[Capitol]]&lt;&gt;"",COUNTIF($B$10:B274,B274),"")</f>
        <v/>
      </c>
      <c r="B274" s="23"/>
      <c r="C274" s="15"/>
      <c r="D274" s="7"/>
      <c r="E274" s="15"/>
      <c r="F274" s="28"/>
      <c r="G274" s="17" t="str">
        <f>LOWER(Tabel14356[[#This Row],[Denumire]])</f>
        <v/>
      </c>
      <c r="H274" s="18"/>
    </row>
    <row r="275" spans="1:8">
      <c r="A275" s="42" t="str">
        <f>IF(Tabel14356[[#This Row],[Capitol]]&lt;&gt;"",COUNTIF($B$10:B275,B275),"")</f>
        <v/>
      </c>
      <c r="B275" s="23"/>
      <c r="C275" s="15"/>
      <c r="D275" s="7"/>
      <c r="E275" s="15"/>
      <c r="F275" s="28"/>
      <c r="G275" s="17" t="str">
        <f>LOWER(Tabel14356[[#This Row],[Denumire]])</f>
        <v/>
      </c>
      <c r="H275" s="18"/>
    </row>
    <row r="276" spans="1:8">
      <c r="A276" s="42" t="str">
        <f>IF(Tabel14356[[#This Row],[Capitol]]&lt;&gt;"",COUNTIF($B$10:B276,B276),"")</f>
        <v/>
      </c>
      <c r="B276" s="23"/>
      <c r="C276" s="15"/>
      <c r="D276" s="7"/>
      <c r="E276" s="15"/>
      <c r="F276" s="28"/>
      <c r="G276" s="17" t="str">
        <f>LOWER(Tabel14356[[#This Row],[Denumire]])</f>
        <v/>
      </c>
      <c r="H276" s="18"/>
    </row>
    <row r="277" spans="1:8">
      <c r="A277" s="42" t="str">
        <f>IF(Tabel14356[[#This Row],[Capitol]]&lt;&gt;"",COUNTIF($B$10:B277,B277),"")</f>
        <v/>
      </c>
      <c r="B277" s="23"/>
      <c r="C277" s="15"/>
      <c r="D277" s="7"/>
      <c r="E277" s="15"/>
      <c r="F277" s="28"/>
      <c r="G277" s="17" t="str">
        <f>LOWER(Tabel14356[[#This Row],[Denumire]])</f>
        <v/>
      </c>
      <c r="H277" s="18"/>
    </row>
    <row r="278" spans="1:8">
      <c r="A278" s="42" t="str">
        <f>IF(Tabel14356[[#This Row],[Capitol]]&lt;&gt;"",COUNTIF($B$10:B278,B278),"")</f>
        <v/>
      </c>
      <c r="B278" s="23"/>
      <c r="C278" s="15"/>
      <c r="D278" s="7"/>
      <c r="E278" s="15"/>
      <c r="F278" s="28"/>
      <c r="G278" s="17" t="str">
        <f>LOWER(Tabel14356[[#This Row],[Denumire]])</f>
        <v/>
      </c>
      <c r="H278" s="18"/>
    </row>
    <row r="279" spans="1:8">
      <c r="A279" s="42" t="str">
        <f>IF(Tabel14356[[#This Row],[Capitol]]&lt;&gt;"",COUNTIF($B$10:B279,B279),"")</f>
        <v/>
      </c>
      <c r="B279" s="23"/>
      <c r="C279" s="15"/>
      <c r="D279" s="7"/>
      <c r="E279" s="15"/>
      <c r="F279" s="28"/>
      <c r="G279" s="17" t="str">
        <f>LOWER(Tabel14356[[#This Row],[Denumire]])</f>
        <v/>
      </c>
      <c r="H279" s="18"/>
    </row>
    <row r="280" spans="1:8">
      <c r="A280" s="42" t="str">
        <f>IF(Tabel14356[[#This Row],[Capitol]]&lt;&gt;"",COUNTIF($B$10:B280,B280),"")</f>
        <v/>
      </c>
      <c r="B280" s="23"/>
      <c r="C280" s="15"/>
      <c r="D280" s="7"/>
      <c r="E280" s="15"/>
      <c r="F280" s="28"/>
      <c r="G280" s="17" t="str">
        <f>LOWER(Tabel14356[[#This Row],[Denumire]])</f>
        <v/>
      </c>
      <c r="H280" s="18"/>
    </row>
    <row r="281" spans="1:8">
      <c r="A281" s="42" t="str">
        <f>IF(Tabel14356[[#This Row],[Capitol]]&lt;&gt;"",COUNTIF($B$10:B281,B281),"")</f>
        <v/>
      </c>
      <c r="B281" s="23"/>
      <c r="C281" s="15"/>
      <c r="D281" s="7"/>
      <c r="E281" s="15"/>
      <c r="F281" s="28"/>
      <c r="G281" s="17" t="str">
        <f>LOWER(Tabel14356[[#This Row],[Denumire]])</f>
        <v/>
      </c>
      <c r="H281" s="18"/>
    </row>
    <row r="282" spans="1:8">
      <c r="A282" s="42" t="str">
        <f>IF(Tabel14356[[#This Row],[Capitol]]&lt;&gt;"",COUNTIF($B$10:B282,B282),"")</f>
        <v/>
      </c>
      <c r="B282" s="23"/>
      <c r="C282" s="15"/>
      <c r="D282" s="7"/>
      <c r="E282" s="15"/>
      <c r="F282" s="28"/>
      <c r="G282" s="17" t="str">
        <f>LOWER(Tabel14356[[#This Row],[Denumire]])</f>
        <v/>
      </c>
      <c r="H282" s="18"/>
    </row>
    <row r="283" spans="1:8">
      <c r="A283" s="42" t="str">
        <f>IF(Tabel14356[[#This Row],[Capitol]]&lt;&gt;"",COUNTIF($B$10:B283,B283),"")</f>
        <v/>
      </c>
      <c r="B283" s="23"/>
      <c r="C283" s="15"/>
      <c r="D283" s="7"/>
      <c r="E283" s="15"/>
      <c r="F283" s="28"/>
      <c r="G283" s="17" t="str">
        <f>LOWER(Tabel14356[[#This Row],[Denumire]])</f>
        <v/>
      </c>
      <c r="H283" s="18"/>
    </row>
    <row r="284" spans="1:8">
      <c r="A284" s="42" t="str">
        <f>IF(Tabel14356[[#This Row],[Capitol]]&lt;&gt;"",COUNTIF($B$10:B284,B284),"")</f>
        <v/>
      </c>
      <c r="B284" s="23"/>
      <c r="C284" s="15"/>
      <c r="D284" s="7"/>
      <c r="E284" s="15"/>
      <c r="F284" s="28"/>
      <c r="G284" s="17" t="str">
        <f>LOWER(Tabel14356[[#This Row],[Denumire]])</f>
        <v/>
      </c>
      <c r="H284" s="18"/>
    </row>
    <row r="285" spans="1:8">
      <c r="A285" s="42" t="str">
        <f>IF(Tabel14356[[#This Row],[Capitol]]&lt;&gt;"",COUNTIF($B$10:B285,B285),"")</f>
        <v/>
      </c>
      <c r="B285" s="23"/>
      <c r="C285" s="15"/>
      <c r="D285" s="7"/>
      <c r="E285" s="15"/>
      <c r="F285" s="28"/>
      <c r="G285" s="17" t="str">
        <f>LOWER(Tabel14356[[#This Row],[Denumire]])</f>
        <v/>
      </c>
      <c r="H285" s="18"/>
    </row>
    <row r="286" spans="1:8">
      <c r="A286" s="42" t="str">
        <f>IF(Tabel14356[[#This Row],[Capitol]]&lt;&gt;"",COUNTIF($B$10:B286,B286),"")</f>
        <v/>
      </c>
      <c r="B286" s="23"/>
      <c r="C286" s="15"/>
      <c r="D286" s="7"/>
      <c r="E286" s="15"/>
      <c r="F286" s="28"/>
      <c r="G286" s="17" t="str">
        <f>LOWER(Tabel14356[[#This Row],[Denumire]])</f>
        <v/>
      </c>
      <c r="H286" s="18"/>
    </row>
    <row r="287" spans="1:8">
      <c r="A287" s="42" t="str">
        <f>IF(Tabel14356[[#This Row],[Capitol]]&lt;&gt;"",COUNTIF($B$10:B287,B287),"")</f>
        <v/>
      </c>
      <c r="B287" s="23"/>
      <c r="C287" s="15"/>
      <c r="D287" s="7"/>
      <c r="E287" s="15"/>
      <c r="F287" s="28"/>
      <c r="G287" s="17" t="str">
        <f>LOWER(Tabel14356[[#This Row],[Denumire]])</f>
        <v/>
      </c>
      <c r="H287" s="18"/>
    </row>
    <row r="288" spans="1:8">
      <c r="A288" s="42" t="str">
        <f>IF(Tabel14356[[#This Row],[Capitol]]&lt;&gt;"",COUNTIF($B$10:B288,B288),"")</f>
        <v/>
      </c>
      <c r="B288" s="23"/>
      <c r="C288" s="15"/>
      <c r="D288" s="7"/>
      <c r="E288" s="15"/>
      <c r="F288" s="28"/>
      <c r="G288" s="17" t="str">
        <f>LOWER(Tabel14356[[#This Row],[Denumire]])</f>
        <v/>
      </c>
      <c r="H288" s="18"/>
    </row>
    <row r="289" spans="1:8">
      <c r="A289" s="42" t="str">
        <f>IF(Tabel14356[[#This Row],[Capitol]]&lt;&gt;"",COUNTIF($B$10:B289,B289),"")</f>
        <v/>
      </c>
      <c r="B289" s="23"/>
      <c r="C289" s="15"/>
      <c r="D289" s="7"/>
      <c r="E289" s="15"/>
      <c r="F289" s="28"/>
      <c r="G289" s="17" t="str">
        <f>LOWER(Tabel14356[[#This Row],[Denumire]])</f>
        <v/>
      </c>
      <c r="H289" s="18"/>
    </row>
    <row r="290" spans="1:8">
      <c r="A290" s="42" t="str">
        <f>IF(Tabel14356[[#This Row],[Capitol]]&lt;&gt;"",COUNTIF($B$10:B290,B290),"")</f>
        <v/>
      </c>
      <c r="B290" s="23"/>
      <c r="C290" s="15"/>
      <c r="D290" s="7"/>
      <c r="E290" s="15"/>
      <c r="F290" s="28"/>
      <c r="G290" s="17" t="str">
        <f>LOWER(Tabel14356[[#This Row],[Denumire]])</f>
        <v/>
      </c>
      <c r="H290" s="18"/>
    </row>
    <row r="291" spans="1:8">
      <c r="A291" s="42" t="str">
        <f>IF(Tabel14356[[#This Row],[Capitol]]&lt;&gt;"",COUNTIF($B$10:B291,B291),"")</f>
        <v/>
      </c>
      <c r="B291" s="23"/>
      <c r="C291" s="15"/>
      <c r="D291" s="7"/>
      <c r="E291" s="15"/>
      <c r="F291" s="28"/>
      <c r="G291" s="17" t="str">
        <f>LOWER(Tabel14356[[#This Row],[Denumire]])</f>
        <v/>
      </c>
      <c r="H291" s="18"/>
    </row>
    <row r="292" spans="1:8">
      <c r="A292" s="42" t="str">
        <f>IF(Tabel14356[[#This Row],[Capitol]]&lt;&gt;"",COUNTIF($B$10:B292,B292),"")</f>
        <v/>
      </c>
      <c r="B292" s="23"/>
      <c r="C292" s="15"/>
      <c r="D292" s="7"/>
      <c r="E292" s="15"/>
      <c r="F292" s="28"/>
      <c r="G292" s="17" t="str">
        <f>LOWER(Tabel14356[[#This Row],[Denumire]])</f>
        <v/>
      </c>
      <c r="H292" s="18"/>
    </row>
    <row r="293" spans="1:8">
      <c r="A293" s="42" t="str">
        <f>IF(Tabel14356[[#This Row],[Capitol]]&lt;&gt;"",COUNTIF($B$10:B293,B293),"")</f>
        <v/>
      </c>
      <c r="B293" s="23"/>
      <c r="C293" s="15"/>
      <c r="D293" s="7"/>
      <c r="E293" s="15"/>
      <c r="F293" s="28"/>
      <c r="G293" s="17" t="str">
        <f>LOWER(Tabel14356[[#This Row],[Denumire]])</f>
        <v/>
      </c>
      <c r="H293" s="18"/>
    </row>
    <row r="294" spans="1:8">
      <c r="A294" s="42" t="str">
        <f>IF(Tabel14356[[#This Row],[Capitol]]&lt;&gt;"",COUNTIF($B$10:B294,B294),"")</f>
        <v/>
      </c>
      <c r="B294" s="23"/>
      <c r="C294" s="15"/>
      <c r="D294" s="7"/>
      <c r="E294" s="15"/>
      <c r="F294" s="28"/>
      <c r="G294" s="17" t="str">
        <f>LOWER(Tabel14356[[#This Row],[Denumire]])</f>
        <v/>
      </c>
      <c r="H294" s="18"/>
    </row>
    <row r="295" spans="1:8">
      <c r="A295" s="42" t="str">
        <f>IF(Tabel14356[[#This Row],[Capitol]]&lt;&gt;"",COUNTIF($B$10:B295,B295),"")</f>
        <v/>
      </c>
      <c r="B295" s="23"/>
      <c r="C295" s="15"/>
      <c r="D295" s="7"/>
      <c r="E295" s="15"/>
      <c r="F295" s="28"/>
      <c r="G295" s="17" t="str">
        <f>LOWER(Tabel14356[[#This Row],[Denumire]])</f>
        <v/>
      </c>
      <c r="H295" s="18"/>
    </row>
    <row r="296" spans="1:8">
      <c r="A296" s="42" t="str">
        <f>IF(Tabel14356[[#This Row],[Capitol]]&lt;&gt;"",COUNTIF($B$10:B296,B296),"")</f>
        <v/>
      </c>
      <c r="B296" s="23"/>
      <c r="C296" s="15"/>
      <c r="D296" s="7"/>
      <c r="E296" s="15"/>
      <c r="F296" s="28"/>
      <c r="G296" s="17" t="str">
        <f>LOWER(Tabel14356[[#This Row],[Denumire]])</f>
        <v/>
      </c>
      <c r="H296" s="18"/>
    </row>
    <row r="297" spans="1:8">
      <c r="A297" s="42" t="str">
        <f>IF(Tabel14356[[#This Row],[Capitol]]&lt;&gt;"",COUNTIF($B$10:B297,B297),"")</f>
        <v/>
      </c>
      <c r="B297" s="23"/>
      <c r="C297" s="15"/>
      <c r="D297" s="7"/>
      <c r="E297" s="15"/>
      <c r="F297" s="28"/>
      <c r="G297" s="17" t="str">
        <f>LOWER(Tabel14356[[#This Row],[Denumire]])</f>
        <v/>
      </c>
      <c r="H297" s="18"/>
    </row>
    <row r="298" spans="1:8">
      <c r="A298" s="42" t="str">
        <f>IF(Tabel14356[[#This Row],[Capitol]]&lt;&gt;"",COUNTIF($B$10:B298,B298),"")</f>
        <v/>
      </c>
      <c r="B298" s="23"/>
      <c r="C298" s="15"/>
      <c r="D298" s="7"/>
      <c r="E298" s="15"/>
      <c r="F298" s="28"/>
      <c r="G298" s="17" t="str">
        <f>LOWER(Tabel14356[[#This Row],[Denumire]])</f>
        <v/>
      </c>
      <c r="H298" s="18"/>
    </row>
    <row r="299" spans="1:8">
      <c r="A299" s="42" t="str">
        <f>IF(Tabel14356[[#This Row],[Capitol]]&lt;&gt;"",COUNTIF($B$10:B299,B299),"")</f>
        <v/>
      </c>
      <c r="B299" s="23"/>
      <c r="C299" s="15"/>
      <c r="D299" s="7"/>
      <c r="E299" s="15"/>
      <c r="F299" s="28"/>
      <c r="G299" s="17" t="str">
        <f>LOWER(Tabel14356[[#This Row],[Denumire]])</f>
        <v/>
      </c>
      <c r="H299" s="18"/>
    </row>
    <row r="300" spans="1:8">
      <c r="A300" s="42" t="str">
        <f>IF(Tabel14356[[#This Row],[Capitol]]&lt;&gt;"",COUNTIF($B$10:B300,B300),"")</f>
        <v/>
      </c>
      <c r="B300" s="23"/>
      <c r="C300" s="15"/>
      <c r="D300" s="7"/>
      <c r="E300" s="15"/>
      <c r="F300" s="28"/>
      <c r="G300" s="17" t="str">
        <f>LOWER(Tabel14356[[#This Row],[Denumire]])</f>
        <v/>
      </c>
      <c r="H300" s="18"/>
    </row>
    <row r="301" spans="1:8">
      <c r="A301" s="42" t="str">
        <f>IF(Tabel14356[[#This Row],[Capitol]]&lt;&gt;"",COUNTIF($B$10:B301,B301),"")</f>
        <v/>
      </c>
      <c r="B301" s="23"/>
      <c r="C301" s="15"/>
      <c r="D301" s="7"/>
      <c r="E301" s="15"/>
      <c r="F301" s="28"/>
      <c r="G301" s="17" t="str">
        <f>LOWER(Tabel14356[[#This Row],[Denumire]])</f>
        <v/>
      </c>
      <c r="H301" s="18"/>
    </row>
    <row r="302" spans="1:8">
      <c r="A302" s="42" t="str">
        <f>IF(Tabel14356[[#This Row],[Capitol]]&lt;&gt;"",COUNTIF($B$10:B302,B302),"")</f>
        <v/>
      </c>
      <c r="B302" s="23"/>
      <c r="C302" s="15"/>
      <c r="D302" s="7"/>
      <c r="E302" s="15"/>
      <c r="F302" s="28"/>
      <c r="G302" s="17" t="str">
        <f>LOWER(Tabel14356[[#This Row],[Denumire]])</f>
        <v/>
      </c>
      <c r="H302" s="18"/>
    </row>
    <row r="303" spans="1:8">
      <c r="A303" s="42" t="str">
        <f>IF(Tabel14356[[#This Row],[Capitol]]&lt;&gt;"",COUNTIF($B$10:B303,B303),"")</f>
        <v/>
      </c>
      <c r="B303" s="23"/>
      <c r="C303" s="15"/>
      <c r="D303" s="7"/>
      <c r="E303" s="15"/>
      <c r="F303" s="28"/>
      <c r="G303" s="17" t="str">
        <f>LOWER(Tabel14356[[#This Row],[Denumire]])</f>
        <v/>
      </c>
      <c r="H303" s="18"/>
    </row>
    <row r="304" spans="1:8">
      <c r="A304" s="42" t="str">
        <f>IF(Tabel14356[[#This Row],[Capitol]]&lt;&gt;"",COUNTIF($B$10:B304,B304),"")</f>
        <v/>
      </c>
      <c r="B304" s="23"/>
      <c r="C304" s="15"/>
      <c r="D304" s="7"/>
      <c r="E304" s="15"/>
      <c r="F304" s="28"/>
      <c r="G304" s="17" t="str">
        <f>LOWER(Tabel14356[[#This Row],[Denumire]])</f>
        <v/>
      </c>
      <c r="H304" s="18"/>
    </row>
    <row r="305" spans="1:8">
      <c r="A305" s="42" t="str">
        <f>IF(Tabel14356[[#This Row],[Capitol]]&lt;&gt;"",COUNTIF($B$10:B305,B305),"")</f>
        <v/>
      </c>
      <c r="B305" s="23"/>
      <c r="C305" s="15"/>
      <c r="D305" s="7"/>
      <c r="E305" s="15"/>
      <c r="F305" s="28"/>
      <c r="G305" s="17" t="str">
        <f>LOWER(Tabel14356[[#This Row],[Denumire]])</f>
        <v/>
      </c>
      <c r="H305" s="18"/>
    </row>
    <row r="306" spans="1:8">
      <c r="A306" s="42" t="str">
        <f>IF(Tabel14356[[#This Row],[Capitol]]&lt;&gt;"",COUNTIF($B$10:B306,B306),"")</f>
        <v/>
      </c>
      <c r="B306" s="23"/>
      <c r="C306" s="15"/>
      <c r="D306" s="7"/>
      <c r="E306" s="15"/>
      <c r="F306" s="28"/>
      <c r="G306" s="17" t="str">
        <f>LOWER(Tabel14356[[#This Row],[Denumire]])</f>
        <v/>
      </c>
      <c r="H306" s="18"/>
    </row>
    <row r="307" spans="1:8">
      <c r="A307" s="42" t="str">
        <f>IF(Tabel14356[[#This Row],[Capitol]]&lt;&gt;"",COUNTIF($B$10:B307,B307),"")</f>
        <v/>
      </c>
      <c r="B307" s="23"/>
      <c r="C307" s="15"/>
      <c r="D307" s="7"/>
      <c r="E307" s="15"/>
      <c r="F307" s="28"/>
      <c r="G307" s="17" t="str">
        <f>LOWER(Tabel14356[[#This Row],[Denumire]])</f>
        <v/>
      </c>
      <c r="H307" s="18"/>
    </row>
    <row r="308" spans="1:8">
      <c r="A308" s="42" t="str">
        <f>IF(Tabel14356[[#This Row],[Capitol]]&lt;&gt;"",COUNTIF($B$10:B308,B308),"")</f>
        <v/>
      </c>
      <c r="B308" s="23"/>
      <c r="C308" s="15"/>
      <c r="D308" s="7"/>
      <c r="E308" s="15"/>
      <c r="F308" s="28"/>
      <c r="G308" s="17" t="str">
        <f>LOWER(Tabel14356[[#This Row],[Denumire]])</f>
        <v/>
      </c>
      <c r="H308" s="18"/>
    </row>
    <row r="309" spans="1:8">
      <c r="A309" s="42" t="str">
        <f>IF(Tabel14356[[#This Row],[Capitol]]&lt;&gt;"",COUNTIF($B$10:B309,B309),"")</f>
        <v/>
      </c>
      <c r="B309" s="23"/>
      <c r="C309" s="15"/>
      <c r="D309" s="7"/>
      <c r="E309" s="15"/>
      <c r="F309" s="28"/>
      <c r="G309" s="17" t="str">
        <f>LOWER(Tabel14356[[#This Row],[Denumire]])</f>
        <v/>
      </c>
      <c r="H309" s="18"/>
    </row>
    <row r="310" spans="1:8">
      <c r="A310" s="42" t="str">
        <f>IF(Tabel14356[[#This Row],[Capitol]]&lt;&gt;"",COUNTIF($B$10:B310,B310),"")</f>
        <v/>
      </c>
      <c r="B310" s="23"/>
      <c r="C310" s="15"/>
      <c r="D310" s="7"/>
      <c r="E310" s="15"/>
      <c r="F310" s="28"/>
      <c r="G310" s="17" t="str">
        <f>LOWER(Tabel14356[[#This Row],[Denumire]])</f>
        <v/>
      </c>
      <c r="H310" s="18"/>
    </row>
    <row r="311" spans="1:8">
      <c r="A311" s="42" t="str">
        <f>IF(Tabel14356[[#This Row],[Capitol]]&lt;&gt;"",COUNTIF($B$10:B311,B311),"")</f>
        <v/>
      </c>
      <c r="B311" s="23"/>
      <c r="C311" s="15"/>
      <c r="D311" s="7"/>
      <c r="E311" s="15"/>
      <c r="F311" s="28"/>
      <c r="G311" s="17" t="str">
        <f>LOWER(Tabel14356[[#This Row],[Denumire]])</f>
        <v/>
      </c>
      <c r="H311" s="18"/>
    </row>
    <row r="312" spans="1:8">
      <c r="A312" s="42" t="str">
        <f>IF(Tabel14356[[#This Row],[Capitol]]&lt;&gt;"",COUNTIF($B$10:B312,B312),"")</f>
        <v/>
      </c>
      <c r="B312" s="23"/>
      <c r="C312" s="15"/>
      <c r="D312" s="7"/>
      <c r="E312" s="15"/>
      <c r="F312" s="28"/>
      <c r="G312" s="17" t="str">
        <f>LOWER(Tabel14356[[#This Row],[Denumire]])</f>
        <v/>
      </c>
      <c r="H312" s="18"/>
    </row>
    <row r="313" spans="1:8">
      <c r="A313" s="42" t="str">
        <f>IF(Tabel14356[[#This Row],[Capitol]]&lt;&gt;"",COUNTIF($B$10:B313,B313),"")</f>
        <v/>
      </c>
      <c r="B313" s="23"/>
      <c r="C313" s="15"/>
      <c r="D313" s="7"/>
      <c r="E313" s="15"/>
      <c r="F313" s="28"/>
      <c r="G313" s="17" t="str">
        <f>LOWER(Tabel14356[[#This Row],[Denumire]])</f>
        <v/>
      </c>
      <c r="H313" s="18"/>
    </row>
    <row r="314" spans="1:8">
      <c r="A314" s="42" t="str">
        <f>IF(Tabel14356[[#This Row],[Capitol]]&lt;&gt;"",COUNTIF($B$10:B314,B314),"")</f>
        <v/>
      </c>
      <c r="B314" s="23"/>
      <c r="C314" s="15"/>
      <c r="D314" s="7"/>
      <c r="E314" s="15"/>
      <c r="F314" s="28"/>
      <c r="G314" s="17" t="str">
        <f>LOWER(Tabel14356[[#This Row],[Denumire]])</f>
        <v/>
      </c>
      <c r="H314" s="18"/>
    </row>
    <row r="315" spans="1:8">
      <c r="A315" s="42" t="str">
        <f>IF(Tabel14356[[#This Row],[Capitol]]&lt;&gt;"",COUNTIF($B$10:B315,B315),"")</f>
        <v/>
      </c>
      <c r="B315" s="23"/>
      <c r="C315" s="15"/>
      <c r="D315" s="7"/>
      <c r="E315" s="15"/>
      <c r="F315" s="28"/>
      <c r="G315" s="17" t="str">
        <f>LOWER(Tabel14356[[#This Row],[Denumire]])</f>
        <v/>
      </c>
      <c r="H315" s="18"/>
    </row>
    <row r="316" spans="1:8">
      <c r="A316" s="42" t="str">
        <f>IF(Tabel14356[[#This Row],[Capitol]]&lt;&gt;"",COUNTIF($B$10:B316,B316),"")</f>
        <v/>
      </c>
      <c r="B316" s="23"/>
      <c r="C316" s="15"/>
      <c r="D316" s="7"/>
      <c r="E316" s="15"/>
      <c r="F316" s="28"/>
      <c r="G316" s="17" t="str">
        <f>LOWER(Tabel14356[[#This Row],[Denumire]])</f>
        <v/>
      </c>
      <c r="H316" s="18"/>
    </row>
    <row r="317" spans="1:8">
      <c r="A317" s="42" t="str">
        <f>IF(Tabel14356[[#This Row],[Capitol]]&lt;&gt;"",COUNTIF($B$10:B317,B317),"")</f>
        <v/>
      </c>
      <c r="B317" s="23"/>
      <c r="C317" s="15"/>
      <c r="D317" s="7"/>
      <c r="E317" s="15"/>
      <c r="F317" s="28"/>
      <c r="G317" s="17" t="str">
        <f>LOWER(Tabel14356[[#This Row],[Denumire]])</f>
        <v/>
      </c>
      <c r="H317" s="18"/>
    </row>
    <row r="318" spans="1:8">
      <c r="A318" s="42" t="str">
        <f>IF(Tabel14356[[#This Row],[Capitol]]&lt;&gt;"",COUNTIF($B$10:B318,B318),"")</f>
        <v/>
      </c>
      <c r="B318" s="23"/>
      <c r="C318" s="15"/>
      <c r="D318" s="7"/>
      <c r="E318" s="15"/>
      <c r="F318" s="28"/>
      <c r="G318" s="17" t="str">
        <f>LOWER(Tabel14356[[#This Row],[Denumire]])</f>
        <v/>
      </c>
      <c r="H318" s="18"/>
    </row>
    <row r="319" spans="1:8">
      <c r="A319" s="42" t="str">
        <f>IF(Tabel14356[[#This Row],[Capitol]]&lt;&gt;"",COUNTIF($B$10:B319,B319),"")</f>
        <v/>
      </c>
      <c r="B319" s="23"/>
      <c r="C319" s="15"/>
      <c r="D319" s="7"/>
      <c r="E319" s="15"/>
      <c r="F319" s="28"/>
      <c r="G319" s="17" t="str">
        <f>LOWER(Tabel14356[[#This Row],[Denumire]])</f>
        <v/>
      </c>
      <c r="H319" s="18"/>
    </row>
    <row r="320" spans="1:8">
      <c r="A320" s="42" t="str">
        <f>IF(Tabel14356[[#This Row],[Capitol]]&lt;&gt;"",COUNTIF($B$10:B320,B320),"")</f>
        <v/>
      </c>
      <c r="B320" s="23"/>
      <c r="C320" s="15"/>
      <c r="D320" s="7"/>
      <c r="E320" s="15"/>
      <c r="F320" s="28"/>
      <c r="G320" s="17" t="str">
        <f>LOWER(Tabel14356[[#This Row],[Denumire]])</f>
        <v/>
      </c>
      <c r="H320" s="18"/>
    </row>
    <row r="321" spans="1:8">
      <c r="A321" s="42" t="str">
        <f>IF(Tabel14356[[#This Row],[Capitol]]&lt;&gt;"",COUNTIF($B$10:B321,B321),"")</f>
        <v/>
      </c>
      <c r="B321" s="23"/>
      <c r="C321" s="15"/>
      <c r="D321" s="7"/>
      <c r="E321" s="15"/>
      <c r="F321" s="28"/>
      <c r="G321" s="17" t="str">
        <f>LOWER(Tabel14356[[#This Row],[Denumire]])</f>
        <v/>
      </c>
      <c r="H321" s="18"/>
    </row>
    <row r="322" spans="1:8">
      <c r="A322" s="42" t="str">
        <f>IF(Tabel14356[[#This Row],[Capitol]]&lt;&gt;"",COUNTIF($B$10:B322,B322),"")</f>
        <v/>
      </c>
      <c r="B322" s="23"/>
      <c r="C322" s="15"/>
      <c r="D322" s="7"/>
      <c r="E322" s="15"/>
      <c r="F322" s="28"/>
      <c r="G322" s="17" t="str">
        <f>LOWER(Tabel14356[[#This Row],[Denumire]])</f>
        <v/>
      </c>
      <c r="H322" s="18"/>
    </row>
  </sheetData>
  <mergeCells count="2">
    <mergeCell ref="B2:D2"/>
    <mergeCell ref="B4:C4"/>
  </mergeCells>
  <pageMargins left="0.23622047244094491" right="0.23622047244094491" top="0.23622047244094491" bottom="0.74803149606299213" header="0.31496062992125984" footer="0.31496062992125984"/>
  <pageSetup paperSize="9" scale="84" fitToHeight="0"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15</vt:i4>
      </vt:variant>
    </vt:vector>
  </HeadingPairs>
  <TitlesOfParts>
    <vt:vector size="20" baseType="lpstr">
      <vt:lpstr>Corp C1</vt:lpstr>
      <vt:lpstr>Corp C2</vt:lpstr>
      <vt:lpstr>Corp C3</vt:lpstr>
      <vt:lpstr>Retele exterioare</vt:lpstr>
      <vt:lpstr>Piscina</vt:lpstr>
      <vt:lpstr>'Corp C1'!_Hlk8768310</vt:lpstr>
      <vt:lpstr>'Corp C2'!_Hlk8768310</vt:lpstr>
      <vt:lpstr>'Corp C3'!_Hlk8768310</vt:lpstr>
      <vt:lpstr>Piscina!_Hlk8768310</vt:lpstr>
      <vt:lpstr>'Retele exterioare'!_Hlk8768310</vt:lpstr>
      <vt:lpstr>'Corp C1'!Print_Area</vt:lpstr>
      <vt:lpstr>'Corp C2'!Print_Area</vt:lpstr>
      <vt:lpstr>'Corp C3'!Print_Area</vt:lpstr>
      <vt:lpstr>Piscina!Print_Area</vt:lpstr>
      <vt:lpstr>'Retele exterioare'!Print_Area</vt:lpstr>
      <vt:lpstr>'Corp C1'!Print_Titles</vt:lpstr>
      <vt:lpstr>'Corp C2'!Print_Titles</vt:lpstr>
      <vt:lpstr>'Corp C3'!Print_Titles</vt:lpstr>
      <vt:lpstr>Piscina!Print_Titles</vt:lpstr>
      <vt:lpstr>'Retele exterioare'!Print_Titles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2025-08-14T09:16:14Z</dcterms:modified>
</cp:coreProperties>
</file>