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PNRR\DIANA\RELUARE INFINIT\de transmis în achiziție\"/>
    </mc:Choice>
  </mc:AlternateContent>
  <bookViews>
    <workbookView xWindow="0" yWindow="0" windowWidth="38400" windowHeight="17990" tabRatio="874" activeTab="1"/>
  </bookViews>
  <sheets>
    <sheet name="01.CONS HOTEL-GOLURI USI" sheetId="6" r:id="rId1"/>
    <sheet name="02.CONS. GOLURI DESFUMARE HOTEL" sheetId="7" r:id="rId2"/>
  </sheets>
  <definedNames>
    <definedName name="_xlnm.Print_Titles" localSheetId="0">'01.CONS HOTEL-GOLURI USI'!$7:$9</definedName>
    <definedName name="_xlnm.Print_Titles" localSheetId="1">'02.CONS. GOLURI DESFUMARE HOTEL'!$7:$9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0" i="7" l="1"/>
  <c r="I80" i="7"/>
  <c r="I83" i="7" s="1"/>
  <c r="H80" i="7"/>
  <c r="H83" i="7" s="1"/>
  <c r="G80" i="7"/>
  <c r="G81" i="7" s="1"/>
  <c r="J81" i="7" s="1"/>
  <c r="F80" i="7"/>
  <c r="F83" i="7" s="1"/>
  <c r="J92" i="6"/>
  <c r="I92" i="6"/>
  <c r="I95" i="6" s="1"/>
  <c r="H92" i="6"/>
  <c r="H95" i="6" s="1"/>
  <c r="G92" i="6"/>
  <c r="G93" i="6" s="1"/>
  <c r="F92" i="6"/>
  <c r="F95" i="6" s="1"/>
  <c r="J83" i="7" l="1"/>
  <c r="G83" i="7"/>
  <c r="J93" i="6"/>
  <c r="G95" i="6"/>
  <c r="J95" i="6"/>
  <c r="J84" i="7" l="1"/>
  <c r="J85" i="7"/>
  <c r="H86" i="7"/>
  <c r="J96" i="6"/>
  <c r="J97" i="6" l="1"/>
  <c r="H98" i="6" s="1"/>
</calcChain>
</file>

<file path=xl/sharedStrings.xml><?xml version="1.0" encoding="utf-8"?>
<sst xmlns="http://schemas.openxmlformats.org/spreadsheetml/2006/main" count="206" uniqueCount="115">
  <si>
    <t>Obiectiv:</t>
  </si>
  <si>
    <t>SECŢIUNEA TEHNICĂ</t>
  </si>
  <si>
    <t>SECŢIUNEA FINANCIARĂ</t>
  </si>
  <si>
    <t>Nr.</t>
  </si>
  <si>
    <t>Capitolul de lucrări</t>
  </si>
  <si>
    <t>U.M.</t>
  </si>
  <si>
    <t>Cantitate</t>
  </si>
  <si>
    <t>Preţul unitar
a) materiale
b) manoperă
c) utilaj
d) transport
..................
Total
a+b+c+d</t>
  </si>
  <si>
    <t>TOTAL
(3 x 4)
- lei -</t>
  </si>
  <si>
    <t>5</t>
  </si>
  <si>
    <t>6</t>
  </si>
  <si>
    <t>7</t>
  </si>
  <si>
    <t>8</t>
  </si>
  <si>
    <t>9</t>
  </si>
  <si>
    <t>m</t>
  </si>
  <si>
    <t>M</t>
  </si>
  <si>
    <t>MP</t>
  </si>
  <si>
    <t>KG</t>
  </si>
  <si>
    <t>PROIECTANT</t>
  </si>
  <si>
    <t>Cheltuieli directe</t>
  </si>
  <si>
    <t>u</t>
  </si>
  <si>
    <t>t</t>
  </si>
  <si>
    <t>T</t>
  </si>
  <si>
    <t>Alte cheltuieli directe: CAS, şomaj, fond risc, alte cheltuieli conform prevederilor legale nominalizate</t>
  </si>
  <si>
    <t>TOTAL CHELTUIELI DIRECTE</t>
  </si>
  <si>
    <t>EURO</t>
  </si>
  <si>
    <t xml:space="preserve">1 EURO= </t>
  </si>
  <si>
    <t>M
Materiale
(3 x 4a)</t>
  </si>
  <si>
    <t>m
Manoperă
(3 x 4b)</t>
  </si>
  <si>
    <t>u
Utilaj
(3 x 4c)</t>
  </si>
  <si>
    <t>t
Transport
(3 x 4d)</t>
  </si>
  <si>
    <t>SC NEO STRUCTURAL ENGINEERING SRL</t>
  </si>
  <si>
    <r>
      <t>M</t>
    </r>
    <r>
      <rPr>
        <b/>
        <vertAlign val="subscript"/>
        <sz val="8"/>
        <rFont val="Arial"/>
        <family val="2"/>
        <charset val="238"/>
      </rPr>
      <t>0</t>
    </r>
  </si>
  <si>
    <r>
      <t>m</t>
    </r>
    <r>
      <rPr>
        <b/>
        <vertAlign val="subscript"/>
        <sz val="8"/>
        <rFont val="Arial"/>
        <family val="2"/>
        <charset val="238"/>
      </rPr>
      <t>0</t>
    </r>
  </si>
  <si>
    <r>
      <t>u</t>
    </r>
    <r>
      <rPr>
        <b/>
        <vertAlign val="subscript"/>
        <sz val="8"/>
        <rFont val="Arial"/>
        <family val="2"/>
        <charset val="238"/>
      </rPr>
      <t>0</t>
    </r>
  </si>
  <si>
    <r>
      <t>t</t>
    </r>
    <r>
      <rPr>
        <b/>
        <vertAlign val="subscript"/>
        <sz val="8"/>
        <rFont val="Arial"/>
        <family val="2"/>
        <charset val="238"/>
      </rPr>
      <t>0</t>
    </r>
  </si>
  <si>
    <r>
      <t>T</t>
    </r>
    <r>
      <rPr>
        <b/>
        <vertAlign val="subscript"/>
        <sz val="8"/>
        <rFont val="Arial"/>
        <family val="2"/>
        <charset val="238"/>
      </rPr>
      <t>0</t>
    </r>
  </si>
  <si>
    <r>
      <t>Cheltuieli indirecte = T</t>
    </r>
    <r>
      <rPr>
        <vertAlign val="subscript"/>
        <sz val="8"/>
        <rFont val="Arial"/>
        <family val="2"/>
        <charset val="238"/>
      </rPr>
      <t>0</t>
    </r>
    <r>
      <rPr>
        <sz val="8"/>
        <rFont val="Arial"/>
        <family val="2"/>
        <charset val="238"/>
      </rPr>
      <t xml:space="preserve"> x %</t>
    </r>
  </si>
  <si>
    <r>
      <t>I</t>
    </r>
    <r>
      <rPr>
        <b/>
        <vertAlign val="subscript"/>
        <sz val="8"/>
        <rFont val="Arial"/>
        <family val="2"/>
        <charset val="238"/>
      </rPr>
      <t>0</t>
    </r>
    <r>
      <rPr>
        <b/>
        <sz val="8"/>
        <rFont val="Arial"/>
        <family val="2"/>
        <charset val="238"/>
      </rPr>
      <t xml:space="preserve"> = </t>
    </r>
  </si>
  <si>
    <r>
      <t>Profit = (T</t>
    </r>
    <r>
      <rPr>
        <vertAlign val="subscript"/>
        <sz val="8"/>
        <rFont val="Arial"/>
        <family val="2"/>
        <charset val="238"/>
      </rPr>
      <t>0</t>
    </r>
    <r>
      <rPr>
        <sz val="8"/>
        <rFont val="Arial"/>
        <family val="2"/>
        <charset val="238"/>
      </rPr>
      <t xml:space="preserve"> + I</t>
    </r>
    <r>
      <rPr>
        <vertAlign val="subscript"/>
        <sz val="8"/>
        <rFont val="Arial"/>
        <family val="2"/>
        <charset val="238"/>
      </rPr>
      <t>0</t>
    </r>
    <r>
      <rPr>
        <sz val="8"/>
        <rFont val="Arial"/>
        <family val="2"/>
        <charset val="238"/>
      </rPr>
      <t>) x %</t>
    </r>
  </si>
  <si>
    <r>
      <t>P</t>
    </r>
    <r>
      <rPr>
        <b/>
        <vertAlign val="subscript"/>
        <sz val="8"/>
        <rFont val="Arial"/>
        <family val="2"/>
        <charset val="238"/>
      </rPr>
      <t>0</t>
    </r>
    <r>
      <rPr>
        <b/>
        <sz val="8"/>
        <rFont val="Arial"/>
        <family val="2"/>
        <charset val="238"/>
      </rPr>
      <t xml:space="preserve"> = </t>
    </r>
  </si>
  <si>
    <r>
      <t>TOTAL GENERAL (V</t>
    </r>
    <r>
      <rPr>
        <b/>
        <vertAlign val="subscript"/>
        <sz val="8"/>
        <rFont val="Arial"/>
        <family val="2"/>
        <charset val="238"/>
      </rPr>
      <t>0</t>
    </r>
    <r>
      <rPr>
        <b/>
        <sz val="8"/>
        <rFont val="Arial"/>
        <family val="2"/>
        <charset val="238"/>
      </rPr>
      <t>=T</t>
    </r>
    <r>
      <rPr>
        <b/>
        <vertAlign val="subscript"/>
        <sz val="8"/>
        <rFont val="Arial"/>
        <family val="2"/>
        <charset val="238"/>
      </rPr>
      <t>0</t>
    </r>
    <r>
      <rPr>
        <b/>
        <sz val="8"/>
        <rFont val="Arial"/>
        <family val="2"/>
        <charset val="238"/>
      </rPr>
      <t>+I</t>
    </r>
    <r>
      <rPr>
        <b/>
        <vertAlign val="subscript"/>
        <sz val="8"/>
        <rFont val="Arial"/>
        <family val="2"/>
        <charset val="238"/>
      </rPr>
      <t>0</t>
    </r>
    <r>
      <rPr>
        <b/>
        <sz val="8"/>
        <rFont val="Arial"/>
        <family val="2"/>
        <charset val="238"/>
      </rPr>
      <t>+P</t>
    </r>
    <r>
      <rPr>
        <b/>
        <vertAlign val="subscript"/>
        <sz val="8"/>
        <rFont val="Arial"/>
        <family val="2"/>
        <charset val="238"/>
      </rPr>
      <t>0</t>
    </r>
    <r>
      <rPr>
        <b/>
        <sz val="8"/>
        <rFont val="Arial"/>
        <family val="2"/>
        <charset val="238"/>
      </rPr>
      <t>)</t>
    </r>
  </si>
  <si>
    <t>Amplasament:</t>
  </si>
  <si>
    <t>BUC</t>
  </si>
  <si>
    <t>Modernizarea si reabilitarea energetica a Centrului de pregatire si refacere/recuperare a capacitatii de munca Diana - Saturn, Mangalia judetul Constanta</t>
  </si>
  <si>
    <t>Judet Constanta, mun. Mangalia, statiunea Saturn, strada Greenport, nr. 2-2D, NC102305, NC102304, NC102303, NC102228</t>
  </si>
  <si>
    <t>Ing.Mihai Mandica</t>
  </si>
  <si>
    <t>ML</t>
  </si>
  <si>
    <t>Corp C1.Hotel Diana S+P+Mz+13E+14Er+Eteh-REZISTENTA</t>
  </si>
  <si>
    <t>Ing.Stefan Burciu</t>
  </si>
  <si>
    <t>NOTE</t>
  </si>
  <si>
    <t> </t>
  </si>
  <si>
    <t>Antemasuratori</t>
  </si>
  <si>
    <t>H1B02A5      82</t>
  </si>
  <si>
    <t>ANTEMASURATORI</t>
  </si>
  <si>
    <t>RPCB21C      02</t>
  </si>
  <si>
    <t>MONTARE CONECTORI</t>
  </si>
  <si>
    <t>RCSJ10C      02</t>
  </si>
  <si>
    <t>RPCB15A1     82</t>
  </si>
  <si>
    <t>IZG27XA      91</t>
  </si>
  <si>
    <t>IZG27XB      91</t>
  </si>
  <si>
    <t>REPARATII LOCALE BETON</t>
  </si>
  <si>
    <t>RPCJ09C1     82</t>
  </si>
  <si>
    <t xml:space="preserve">CONSOLIDARI GOLURI USI HOTEL
</t>
  </si>
  <si>
    <t>BARA D10 FIBRA STICLA (L=1ML/BUC)</t>
  </si>
  <si>
    <t>RPCG24C1     82</t>
  </si>
  <si>
    <t>SLITURI BARE</t>
  </si>
  <si>
    <t>RCSU06B      02</t>
  </si>
  <si>
    <t xml:space="preserve">DECOPERTARE /SLEFUIRE/ ADUCERE LA STADIU BUN DE APLICARE MATERIAL CONSOLIDARE   </t>
  </si>
  <si>
    <t xml:space="preserve">FORAREA GAURILOR PENTRU MONTARE CONECTOR        </t>
  </si>
  <si>
    <t>SLITURI  IN PERETI PENTRU MONTARE FLOARE CONECTORI FIBR</t>
  </si>
  <si>
    <t xml:space="preserve"> IMPREGNARE  CONECTORI CU RASINA  SIKA DUR 300        </t>
  </si>
  <si>
    <t xml:space="preserve">ASIM.UMPLEREA GAURA FORATA CU RASINA SIKA DUR 330                                                                                         </t>
  </si>
  <si>
    <t xml:space="preserve">APLICARE RASINA SIKADUR 330 PESTE MEMBRANA SIKA WRAP                                                </t>
  </si>
  <si>
    <t>STRAT ADITIONAL DE SIKADURA 330  PT NISIP DE CUART</t>
  </si>
  <si>
    <t xml:space="preserve">APLICARE STRAT NISIP CUARTOS               </t>
  </si>
  <si>
    <t xml:space="preserve">CONSOLIDARE GOLURI DESFUMARE HOTEL
</t>
  </si>
  <si>
    <t xml:space="preserve">DECOPERTARE /SLEFUIRE/ ADUCERE LA STADIU BUN DE APLICARE MATERIAL CONSOLIDARE     </t>
  </si>
  <si>
    <t xml:space="preserve">SLITURI  IN PERETI PENTRU MONTARE FLOARE CONECTORI FIBRA                                            </t>
  </si>
  <si>
    <t xml:space="preserve">MONTARE CONECTORI  </t>
  </si>
  <si>
    <t xml:space="preserve"> IMPREGNARE  CONECTORI CU RASINA  SIKA DUR 300    </t>
  </si>
  <si>
    <t xml:space="preserve">ASIM.UMPLEREA GAURA FORATA CU RASINA SIKA DUR 330                                                                                              </t>
  </si>
  <si>
    <t xml:space="preserve">APLICARE RASINA SIKADUR 330 PESTE MEMBRANA SIKA WRAP                                                      </t>
  </si>
  <si>
    <t xml:space="preserve">STRAT ADITIONAL DE SIKADURA 330  PT NISIP DE CUART    </t>
  </si>
  <si>
    <t xml:space="preserve">APLICARE STRAT NISIP CUARTOS          </t>
  </si>
  <si>
    <t xml:space="preserve">REPARATII LOCALE BETON    </t>
  </si>
  <si>
    <t>69*8</t>
  </si>
  <si>
    <t>2.765*2*69</t>
  </si>
  <si>
    <t>381.5/2*12</t>
  </si>
  <si>
    <t>2277*1.6</t>
  </si>
  <si>
    <t>2277*0.4</t>
  </si>
  <si>
    <t>381.57*2+6.8*0.3*69</t>
  </si>
  <si>
    <t>2277*0.12</t>
  </si>
  <si>
    <t>2277*0.2</t>
  </si>
  <si>
    <t>903.9*1.5</t>
  </si>
  <si>
    <t>903.9*0.25</t>
  </si>
  <si>
    <t>903.9*2.5</t>
  </si>
  <si>
    <t>381.57*0.3</t>
  </si>
  <si>
    <t>4.773*3*16</t>
  </si>
  <si>
    <t>229.12*5.865</t>
  </si>
  <si>
    <t>1344*1.6</t>
  </si>
  <si>
    <t>1344*0.4</t>
  </si>
  <si>
    <t>229.12*2</t>
  </si>
  <si>
    <t>1344*0.12</t>
  </si>
  <si>
    <t>1344*0.2</t>
  </si>
  <si>
    <t>458.24*1.5</t>
  </si>
  <si>
    <t>458.24*0.5</t>
  </si>
  <si>
    <t>458.24*5</t>
  </si>
  <si>
    <t>229.12*0.3</t>
  </si>
  <si>
    <t>1. Pentru toate articolele Ofertantul va include toate materialele necesare, transportul, montajul, uzinarea, punerea in opera si functiune (inclusiv toate materialele si piesele secundare necesare punerii in opera), compactarea, testarea / probele, agrementarea (daca este cazul), protectia corespunzatoare anti-coroziva, garantia de produs.</t>
  </si>
  <si>
    <t>2. Evaluarea cantitatilor de materiale nu includ pierderile tehnologice. Acestea vor fi apreciate de catre Ofertant si vor fi incluse in preturile unitare la articolele corespunzatoare</t>
  </si>
  <si>
    <t xml:space="preserve">3. Prezenta lista de cantitati se va consulta împreună cu toata documentatia (parti scrise si desenate) aferenta tuturor specialitatilor de instalatii, arhitectura, structura si utilitati parte a lucrarilor pentru acest proiect si cu cerintele si normele legale in vigoare. Toate documentele sunt complementare si daca orice element sau cerinta este inclusa in oricare dintre ele, se vor considera incluse in toate documentele. </t>
  </si>
  <si>
    <t>4. Ofertantul are obligatia de a verifica toate cantitatile corespunzatoare articolelor si de a semnala orice neconcordanta proiectantului.</t>
  </si>
  <si>
    <t xml:space="preserve">MONTAT  SIKA WRAP  (CATE 2 STRATURI PE FIECARE FATA)                                            </t>
  </si>
  <si>
    <t xml:space="preserve">MONTAT  SIKA WRAP (CATE 2 STRATURI PE FIECARE FATA)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</si>
</sst>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22" x14ac:knownFonts="1">
    <font>
      <sz val="11"/>
      <color theme="1"/>
      <name val="Calibri"/>
      <family val="2"/>
      <scheme val="minor"/>
    </font>
    <font>
      <sz val="10"/>
      <name val="Arial"/>
      <family val="2"/>
    </font>
    <font>
      <b/>
      <sz val="10"/>
      <name val="Arial"/>
      <family val="2"/>
      <charset val="238"/>
    </font>
    <font>
      <b/>
      <sz val="8"/>
      <name val="Arial"/>
      <family val="2"/>
      <charset val="238"/>
    </font>
    <font>
      <sz val="8"/>
      <name val="Arial"/>
      <family val="2"/>
      <charset val="238"/>
    </font>
    <font>
      <b/>
      <i/>
      <sz val="10"/>
      <name val="Arial"/>
      <family val="2"/>
      <charset val="238"/>
    </font>
    <font>
      <b/>
      <sz val="12"/>
      <name val="Arial"/>
      <family val="2"/>
      <charset val="238"/>
    </font>
    <font>
      <b/>
      <sz val="7.5"/>
      <name val="Arial"/>
      <family val="2"/>
      <charset val="238"/>
    </font>
    <font>
      <sz val="11"/>
      <name val="Calibri"/>
      <family val="2"/>
      <scheme val="minor"/>
    </font>
    <font>
      <b/>
      <vertAlign val="subscript"/>
      <sz val="8"/>
      <name val="Arial"/>
      <family val="2"/>
      <charset val="238"/>
    </font>
    <font>
      <vertAlign val="subscript"/>
      <sz val="8"/>
      <name val="Arial"/>
      <family val="2"/>
      <charset val="238"/>
    </font>
    <font>
      <sz val="10"/>
      <color theme="1"/>
      <name val="Calibri"/>
      <family val="2"/>
      <scheme val="minor"/>
    </font>
    <font>
      <b/>
      <sz val="10"/>
      <color theme="1"/>
      <name val="Arial"/>
      <family val="2"/>
      <charset val="238"/>
    </font>
    <font>
      <sz val="7.5"/>
      <color theme="1"/>
      <name val="Arial"/>
      <family val="2"/>
      <charset val="238"/>
    </font>
    <font>
      <b/>
      <sz val="8"/>
      <color theme="1"/>
      <name val="Arial"/>
      <family val="2"/>
      <charset val="238"/>
    </font>
    <font>
      <sz val="8"/>
      <color theme="1"/>
      <name val="Arial"/>
      <family val="2"/>
      <charset val="238"/>
    </font>
    <font>
      <b/>
      <i/>
      <sz val="8"/>
      <color theme="1"/>
      <name val="Arial"/>
      <family val="2"/>
      <charset val="238"/>
    </font>
    <font>
      <b/>
      <sz val="11"/>
      <color theme="1"/>
      <name val="Calibri"/>
      <family val="2"/>
      <scheme val="minor"/>
    </font>
    <font>
      <b/>
      <sz val="10"/>
      <name val="Arial"/>
      <family val="2"/>
    </font>
    <font>
      <sz val="10"/>
      <name val="Arial"/>
      <family val="2"/>
    </font>
    <font>
      <sz val="11"/>
      <name val="Calibri"/>
      <family val="2"/>
    </font>
    <font>
      <sz val="11"/>
      <color rgb="FFFF0000"/>
      <name val="Calibri"/>
      <family val="2"/>
      <scheme val="minor"/>
    </font>
  </fonts>
  <fills count="5">
    <fill>
      <patternFill patternType="none"/>
    </fill>
    <fill>
      <patternFill patternType="gray125"/>
    </fill>
    <fill>
      <patternFill patternType="solid">
        <fgColor indexed="42"/>
        <bgColor indexed="64"/>
      </patternFill>
    </fill>
    <fill>
      <patternFill patternType="solid">
        <fgColor rgb="FF92D050"/>
        <bgColor indexed="64"/>
      </patternFill>
    </fill>
    <fill>
      <patternFill patternType="solid">
        <fgColor theme="6" tint="0.39997558519241921"/>
        <bgColor indexed="64"/>
      </patternFill>
    </fill>
  </fills>
  <borders count="38">
    <border>
      <left/>
      <right/>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diagonal/>
    </border>
    <border>
      <left style="medium">
        <color indexed="64"/>
      </left>
      <right/>
      <top/>
      <bottom style="medium">
        <color indexed="64"/>
      </bottom>
      <diagonal/>
    </border>
  </borders>
  <cellStyleXfs count="3">
    <xf numFmtId="0" fontId="0" fillId="0" borderId="0"/>
    <xf numFmtId="0" fontId="1" fillId="0" borderId="0"/>
    <xf numFmtId="9" fontId="1" fillId="0" borderId="0" applyFont="0" applyFill="0" applyBorder="0" applyAlignment="0" applyProtection="0"/>
  </cellStyleXfs>
  <cellXfs count="115">
    <xf numFmtId="0" fontId="0" fillId="0" borderId="0" xfId="0"/>
    <xf numFmtId="0" fontId="1" fillId="0" borderId="0" xfId="1"/>
    <xf numFmtId="0" fontId="7" fillId="0" borderId="4" xfId="1" applyFont="1" applyBorder="1" applyAlignment="1">
      <alignment horizontal="center" vertical="center"/>
    </xf>
    <xf numFmtId="0" fontId="7" fillId="0" borderId="2" xfId="1" applyFont="1" applyBorder="1" applyAlignment="1">
      <alignment horizontal="center" vertical="center" wrapText="1" shrinkToFit="1"/>
    </xf>
    <xf numFmtId="0" fontId="7" fillId="0" borderId="2" xfId="1" applyFont="1" applyBorder="1" applyAlignment="1">
      <alignment horizontal="center" vertical="center"/>
    </xf>
    <xf numFmtId="4" fontId="7" fillId="0" borderId="2" xfId="1" applyNumberFormat="1" applyFont="1" applyBorder="1" applyAlignment="1">
      <alignment horizontal="center" vertical="center" wrapText="1"/>
    </xf>
    <xf numFmtId="4" fontId="7" fillId="0" borderId="3" xfId="1" applyNumberFormat="1" applyFont="1" applyBorder="1" applyAlignment="1">
      <alignment horizontal="center" vertical="center" wrapText="1"/>
    </xf>
    <xf numFmtId="0" fontId="7" fillId="0" borderId="5" xfId="1" applyFont="1" applyBorder="1" applyAlignment="1">
      <alignment horizontal="center"/>
    </xf>
    <xf numFmtId="0" fontId="7" fillId="0" borderId="1" xfId="1" applyFont="1" applyBorder="1" applyAlignment="1">
      <alignment horizontal="center" wrapText="1" shrinkToFit="1"/>
    </xf>
    <xf numFmtId="0" fontId="7" fillId="0" borderId="1" xfId="1" applyFont="1" applyBorder="1" applyAlignment="1">
      <alignment horizontal="center"/>
    </xf>
    <xf numFmtId="49" fontId="7" fillId="0" borderId="1" xfId="1" applyNumberFormat="1" applyFont="1" applyBorder="1" applyAlignment="1">
      <alignment horizontal="center"/>
    </xf>
    <xf numFmtId="164" fontId="0" fillId="0" borderId="0" xfId="0" applyNumberFormat="1"/>
    <xf numFmtId="0" fontId="2" fillId="0" borderId="23" xfId="1" applyFont="1" applyBorder="1" applyAlignment="1">
      <alignment horizontal="center"/>
    </xf>
    <xf numFmtId="3" fontId="1" fillId="0" borderId="0" xfId="1" applyNumberFormat="1"/>
    <xf numFmtId="3" fontId="8" fillId="0" borderId="0" xfId="0" applyNumberFormat="1" applyFont="1"/>
    <xf numFmtId="3" fontId="7" fillId="0" borderId="2" xfId="1" applyNumberFormat="1" applyFont="1" applyBorder="1" applyAlignment="1">
      <alignment horizontal="center" vertical="center" textRotation="90"/>
    </xf>
    <xf numFmtId="3" fontId="7" fillId="0" borderId="1" xfId="1" applyNumberFormat="1" applyFont="1" applyBorder="1" applyAlignment="1">
      <alignment horizontal="center"/>
    </xf>
    <xf numFmtId="4" fontId="3" fillId="0" borderId="2" xfId="0" applyNumberFormat="1" applyFont="1" applyBorder="1" applyAlignment="1">
      <alignment horizontal="center" vertical="top"/>
    </xf>
    <xf numFmtId="4" fontId="4" fillId="0" borderId="1" xfId="0" applyNumberFormat="1" applyFont="1" applyBorder="1" applyAlignment="1">
      <alignment vertical="top"/>
    </xf>
    <xf numFmtId="4" fontId="4" fillId="2" borderId="6" xfId="0" applyNumberFormat="1" applyFont="1" applyFill="1" applyBorder="1" applyAlignment="1" applyProtection="1">
      <alignment vertical="top"/>
      <protection locked="0"/>
    </xf>
    <xf numFmtId="4" fontId="3" fillId="0" borderId="1" xfId="0" applyNumberFormat="1" applyFont="1" applyBorder="1" applyAlignment="1">
      <alignment horizontal="center" vertical="top"/>
    </xf>
    <xf numFmtId="9" fontId="4" fillId="2" borderId="20" xfId="2" applyFont="1" applyFill="1" applyBorder="1" applyAlignment="1" applyProtection="1">
      <alignment vertical="center"/>
      <protection locked="0"/>
    </xf>
    <xf numFmtId="9" fontId="4" fillId="2" borderId="7" xfId="2" applyFont="1" applyFill="1" applyBorder="1" applyAlignment="1" applyProtection="1">
      <alignment vertical="center"/>
      <protection locked="0"/>
    </xf>
    <xf numFmtId="0" fontId="11" fillId="0" borderId="0" xfId="0" applyFont="1"/>
    <xf numFmtId="4" fontId="15" fillId="2" borderId="2" xfId="1" applyNumberFormat="1" applyFont="1" applyFill="1" applyBorder="1" applyAlignment="1">
      <alignment vertical="center"/>
    </xf>
    <xf numFmtId="4" fontId="15" fillId="0" borderId="2" xfId="1" applyNumberFormat="1" applyFont="1" applyBorder="1" applyAlignment="1">
      <alignment vertical="center"/>
    </xf>
    <xf numFmtId="4" fontId="15" fillId="2" borderId="6" xfId="1" applyNumberFormat="1" applyFont="1" applyFill="1" applyBorder="1" applyAlignment="1">
      <alignment vertical="center"/>
    </xf>
    <xf numFmtId="4" fontId="15" fillId="0" borderId="6" xfId="1" applyNumberFormat="1" applyFont="1" applyBorder="1" applyAlignment="1">
      <alignment vertical="center"/>
    </xf>
    <xf numFmtId="4" fontId="16" fillId="0" borderId="1" xfId="1" applyNumberFormat="1" applyFont="1" applyBorder="1" applyAlignment="1">
      <alignment vertical="center"/>
    </xf>
    <xf numFmtId="4" fontId="15" fillId="0" borderId="1" xfId="1" applyNumberFormat="1" applyFont="1" applyBorder="1" applyAlignment="1">
      <alignment vertical="center"/>
    </xf>
    <xf numFmtId="3" fontId="3" fillId="0" borderId="0" xfId="1" applyNumberFormat="1" applyFont="1" applyAlignment="1">
      <alignment vertical="center"/>
    </xf>
    <xf numFmtId="1" fontId="0" fillId="0" borderId="0" xfId="0" applyNumberFormat="1"/>
    <xf numFmtId="0" fontId="18" fillId="0" borderId="0" xfId="0" applyFont="1"/>
    <xf numFmtId="0" fontId="19" fillId="0" borderId="0" xfId="0" applyFont="1" applyAlignment="1">
      <alignment horizontal="center"/>
    </xf>
    <xf numFmtId="49" fontId="7" fillId="0" borderId="29" xfId="1" applyNumberFormat="1" applyFont="1" applyBorder="1" applyAlignment="1">
      <alignment horizontal="center"/>
    </xf>
    <xf numFmtId="4" fontId="3" fillId="0" borderId="33" xfId="0" applyNumberFormat="1" applyFont="1" applyBorder="1" applyAlignment="1">
      <alignment horizontal="center" vertical="top"/>
    </xf>
    <xf numFmtId="4" fontId="4" fillId="0" borderId="29" xfId="0" applyNumberFormat="1" applyFont="1" applyBorder="1" applyAlignment="1">
      <alignment vertical="top"/>
    </xf>
    <xf numFmtId="4" fontId="4" fillId="2" borderId="34" xfId="0" applyNumberFormat="1" applyFont="1" applyFill="1" applyBorder="1" applyAlignment="1" applyProtection="1">
      <alignment vertical="top"/>
      <protection locked="0"/>
    </xf>
    <xf numFmtId="4" fontId="3" fillId="0" borderId="29" xfId="0" applyNumberFormat="1" applyFont="1" applyBorder="1" applyAlignment="1">
      <alignment horizontal="center" vertical="top"/>
    </xf>
    <xf numFmtId="4" fontId="4" fillId="0" borderId="35" xfId="0" applyNumberFormat="1" applyFont="1" applyBorder="1" applyAlignment="1">
      <alignment vertical="top"/>
    </xf>
    <xf numFmtId="4" fontId="4" fillId="0" borderId="36" xfId="0" applyNumberFormat="1" applyFont="1" applyBorder="1" applyAlignment="1">
      <alignment vertical="top"/>
    </xf>
    <xf numFmtId="1" fontId="0" fillId="0" borderId="37" xfId="0" applyNumberFormat="1" applyBorder="1"/>
    <xf numFmtId="3" fontId="7" fillId="0" borderId="20" xfId="1" applyNumberFormat="1" applyFont="1" applyBorder="1" applyAlignment="1">
      <alignment horizontal="center" vertical="center" textRotation="90"/>
    </xf>
    <xf numFmtId="3" fontId="7" fillId="0" borderId="23" xfId="1" applyNumberFormat="1" applyFont="1" applyBorder="1" applyAlignment="1">
      <alignment horizontal="center"/>
    </xf>
    <xf numFmtId="0" fontId="0" fillId="0" borderId="23" xfId="0" applyBorder="1"/>
    <xf numFmtId="3" fontId="8" fillId="0" borderId="23" xfId="0" applyNumberFormat="1" applyFont="1" applyBorder="1"/>
    <xf numFmtId="0" fontId="0" fillId="4" borderId="23" xfId="0" applyFill="1" applyBorder="1"/>
    <xf numFmtId="0" fontId="6" fillId="0" borderId="0" xfId="1" applyFont="1" applyAlignment="1">
      <alignment horizontal="center"/>
    </xf>
    <xf numFmtId="0" fontId="17" fillId="0" borderId="0" xfId="0" applyFont="1" applyAlignment="1">
      <alignment horizontal="left"/>
    </xf>
    <xf numFmtId="0" fontId="1" fillId="0" borderId="11" xfId="1" applyBorder="1" applyAlignment="1">
      <alignment horizontal="center" vertical="center"/>
    </xf>
    <xf numFmtId="0" fontId="1" fillId="0" borderId="12" xfId="1" applyBorder="1" applyAlignment="1">
      <alignment horizontal="center" vertical="center"/>
    </xf>
    <xf numFmtId="4" fontId="1" fillId="0" borderId="23" xfId="1" applyNumberFormat="1" applyBorder="1" applyAlignment="1">
      <alignment horizontal="center" vertical="center"/>
    </xf>
    <xf numFmtId="0" fontId="17" fillId="3" borderId="21" xfId="0" applyFont="1" applyFill="1" applyBorder="1" applyAlignment="1">
      <alignment horizontal="left"/>
    </xf>
    <xf numFmtId="0" fontId="17" fillId="3" borderId="22" xfId="0" applyFont="1" applyFill="1" applyBorder="1" applyAlignment="1">
      <alignment horizontal="left"/>
    </xf>
    <xf numFmtId="0" fontId="1" fillId="0" borderId="0" xfId="1" applyAlignment="1">
      <alignment horizontal="left" vertical="center"/>
    </xf>
    <xf numFmtId="0" fontId="5" fillId="0" borderId="0" xfId="1" applyFont="1" applyAlignment="1">
      <alignment horizontal="left" vertical="center" wrapText="1"/>
    </xf>
    <xf numFmtId="0" fontId="1" fillId="0" borderId="0" xfId="1" applyAlignment="1">
      <alignment horizontal="left" vertical="top"/>
    </xf>
    <xf numFmtId="0" fontId="5" fillId="0" borderId="0" xfId="1" applyFont="1" applyAlignment="1">
      <alignment horizontal="left" wrapText="1"/>
    </xf>
    <xf numFmtId="0" fontId="5" fillId="2" borderId="0" xfId="1" applyFont="1" applyFill="1" applyAlignment="1">
      <alignment horizontal="left"/>
    </xf>
    <xf numFmtId="4" fontId="3" fillId="0" borderId="23" xfId="1" applyNumberFormat="1" applyFont="1" applyBorder="1" applyAlignment="1">
      <alignment horizontal="center" vertical="center"/>
    </xf>
    <xf numFmtId="0" fontId="12" fillId="0" borderId="11" xfId="1" applyFont="1" applyBorder="1" applyAlignment="1">
      <alignment horizontal="left" wrapText="1" shrinkToFit="1"/>
    </xf>
    <xf numFmtId="0" fontId="12" fillId="0" borderId="12" xfId="1" applyFont="1" applyBorder="1" applyAlignment="1">
      <alignment horizontal="left" wrapText="1" shrinkToFit="1"/>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13" fillId="0" borderId="20" xfId="1" applyFont="1" applyBorder="1" applyAlignment="1">
      <alignment horizontal="left" vertical="center" wrapText="1" shrinkToFit="1"/>
    </xf>
    <xf numFmtId="0" fontId="13" fillId="0" borderId="25" xfId="1" applyFont="1" applyBorder="1" applyAlignment="1">
      <alignment horizontal="left" vertical="center" wrapText="1" shrinkToFit="1"/>
    </xf>
    <xf numFmtId="0" fontId="13" fillId="0" borderId="26" xfId="1" applyFont="1" applyBorder="1" applyAlignment="1">
      <alignment horizontal="left" vertical="center" wrapText="1" shrinkToFit="1"/>
    </xf>
    <xf numFmtId="0" fontId="14" fillId="0" borderId="20" xfId="1" applyFont="1" applyBorder="1" applyAlignment="1">
      <alignment horizontal="center" vertical="center"/>
    </xf>
    <xf numFmtId="0" fontId="14" fillId="0" borderId="25" xfId="1" applyFont="1" applyBorder="1" applyAlignment="1">
      <alignment horizontal="center" vertical="center"/>
    </xf>
    <xf numFmtId="0" fontId="14" fillId="0" borderId="26" xfId="1" applyFont="1" applyBorder="1" applyAlignment="1">
      <alignment horizontal="center" vertical="center"/>
    </xf>
    <xf numFmtId="4" fontId="3" fillId="0" borderId="20" xfId="1" applyNumberFormat="1" applyFont="1" applyBorder="1" applyAlignment="1">
      <alignment horizontal="center" vertical="center"/>
    </xf>
    <xf numFmtId="4" fontId="3" fillId="0" borderId="25" xfId="1" applyNumberFormat="1" applyFont="1" applyBorder="1" applyAlignment="1">
      <alignment horizontal="center" vertical="center"/>
    </xf>
    <xf numFmtId="4" fontId="3" fillId="0" borderId="26" xfId="1" applyNumberFormat="1" applyFont="1" applyBorder="1" applyAlignment="1">
      <alignment horizontal="center" vertical="center"/>
    </xf>
    <xf numFmtId="4" fontId="14" fillId="0" borderId="30" xfId="1" applyNumberFormat="1" applyFont="1" applyBorder="1" applyAlignment="1">
      <alignment horizontal="center" vertical="center"/>
    </xf>
    <xf numFmtId="4" fontId="14" fillId="0" borderId="31" xfId="1" applyNumberFormat="1" applyFont="1" applyBorder="1" applyAlignment="1">
      <alignment horizontal="center" vertical="center"/>
    </xf>
    <xf numFmtId="4" fontId="14" fillId="0" borderId="32" xfId="1" applyNumberFormat="1" applyFont="1" applyBorder="1" applyAlignment="1">
      <alignment horizontal="center" vertical="center"/>
    </xf>
    <xf numFmtId="0" fontId="2" fillId="0" borderId="11" xfId="1" applyFont="1" applyBorder="1" applyAlignment="1">
      <alignment horizontal="center" wrapText="1" shrinkToFit="1"/>
    </xf>
    <xf numFmtId="0" fontId="2" fillId="0" borderId="12" xfId="1" applyFont="1" applyBorder="1" applyAlignment="1">
      <alignment horizontal="center" wrapText="1" shrinkToFit="1"/>
    </xf>
    <xf numFmtId="0" fontId="4" fillId="0" borderId="14" xfId="0" applyFont="1" applyBorder="1" applyAlignment="1">
      <alignment horizontal="left" vertical="top"/>
    </xf>
    <xf numFmtId="0" fontId="4" fillId="0" borderId="15" xfId="0" applyFont="1" applyBorder="1" applyAlignment="1">
      <alignment horizontal="left" vertical="top"/>
    </xf>
    <xf numFmtId="0" fontId="4" fillId="0" borderId="16" xfId="0" applyFont="1" applyBorder="1" applyAlignment="1">
      <alignment horizontal="left" vertical="top"/>
    </xf>
    <xf numFmtId="0" fontId="4" fillId="0" borderId="17" xfId="0" applyFont="1" applyBorder="1" applyAlignment="1">
      <alignment horizontal="left" vertical="top"/>
    </xf>
    <xf numFmtId="0" fontId="4" fillId="0" borderId="18" xfId="0" applyFont="1" applyBorder="1" applyAlignment="1">
      <alignment horizontal="left" vertical="top"/>
    </xf>
    <xf numFmtId="0" fontId="4" fillId="0" borderId="19" xfId="0" applyFont="1" applyBorder="1" applyAlignment="1">
      <alignment horizontal="left" vertical="top"/>
    </xf>
    <xf numFmtId="0" fontId="4" fillId="0" borderId="11" xfId="0" applyFont="1" applyBorder="1" applyAlignment="1">
      <alignment horizontal="left" vertical="top" wrapText="1" shrinkToFit="1"/>
    </xf>
    <xf numFmtId="0" fontId="4" fillId="0" borderId="12" xfId="0" applyFont="1" applyBorder="1" applyAlignment="1">
      <alignment horizontal="left" vertical="top" wrapText="1" shrinkToFit="1"/>
    </xf>
    <xf numFmtId="0" fontId="4" fillId="0" borderId="13" xfId="0" applyFont="1" applyBorder="1" applyAlignment="1">
      <alignment horizontal="left" vertical="top" wrapText="1" shrinkToFi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4" fontId="3" fillId="0" borderId="7" xfId="0" applyNumberFormat="1" applyFont="1" applyBorder="1" applyAlignment="1">
      <alignment horizontal="right" vertical="top"/>
    </xf>
    <xf numFmtId="4" fontId="3" fillId="0" borderId="20" xfId="0" applyNumberFormat="1" applyFont="1" applyBorder="1" applyAlignment="1">
      <alignment horizontal="right" vertical="top"/>
    </xf>
    <xf numFmtId="0" fontId="3" fillId="0" borderId="11" xfId="0" applyFont="1" applyBorder="1" applyAlignment="1">
      <alignment horizontal="center" vertical="top"/>
    </xf>
    <xf numFmtId="0" fontId="3" fillId="0" borderId="12" xfId="0" applyFont="1" applyBorder="1" applyAlignment="1">
      <alignment horizontal="center" vertical="top"/>
    </xf>
    <xf numFmtId="0" fontId="3" fillId="0" borderId="24" xfId="0" applyFont="1" applyBorder="1" applyAlignment="1">
      <alignment horizontal="center" vertical="top"/>
    </xf>
    <xf numFmtId="3" fontId="2" fillId="0" borderId="21" xfId="0" applyNumberFormat="1" applyFont="1" applyBorder="1" applyAlignment="1">
      <alignment horizontal="right" vertical="top"/>
    </xf>
    <xf numFmtId="3" fontId="2" fillId="0" borderId="22" xfId="0" applyNumberFormat="1" applyFont="1" applyBorder="1" applyAlignment="1">
      <alignment horizontal="right" vertical="top"/>
    </xf>
    <xf numFmtId="0" fontId="19" fillId="0" borderId="0" xfId="0" applyFont="1" applyAlignment="1">
      <alignment horizontal="center"/>
    </xf>
    <xf numFmtId="0" fontId="0" fillId="0" borderId="0" xfId="0"/>
    <xf numFmtId="0" fontId="1" fillId="0" borderId="27" xfId="0" applyFont="1" applyBorder="1" applyAlignment="1">
      <alignment horizontal="left" vertical="top" wrapText="1"/>
    </xf>
    <xf numFmtId="0" fontId="20" fillId="0" borderId="28" xfId="0" applyFont="1" applyBorder="1"/>
    <xf numFmtId="0" fontId="1" fillId="0" borderId="27" xfId="0" applyFont="1" applyBorder="1" applyAlignment="1">
      <alignment horizontal="left" wrapText="1"/>
    </xf>
    <xf numFmtId="0" fontId="2" fillId="0" borderId="23" xfId="1" applyFont="1" applyFill="1" applyBorder="1" applyAlignment="1">
      <alignment horizontal="center"/>
    </xf>
    <xf numFmtId="0" fontId="2" fillId="0" borderId="11" xfId="1" applyFont="1" applyFill="1" applyBorder="1" applyAlignment="1">
      <alignment horizontal="center" wrapText="1" shrinkToFit="1"/>
    </xf>
    <xf numFmtId="0" fontId="2" fillId="0" borderId="12" xfId="1" applyFont="1" applyFill="1" applyBorder="1" applyAlignment="1">
      <alignment horizontal="center" wrapText="1" shrinkToFit="1"/>
    </xf>
    <xf numFmtId="0" fontId="21" fillId="0" borderId="23" xfId="0" applyFont="1" applyFill="1" applyBorder="1"/>
    <xf numFmtId="0" fontId="0" fillId="0" borderId="0" xfId="0" applyFill="1"/>
    <xf numFmtId="3" fontId="3" fillId="0" borderId="0" xfId="1" applyNumberFormat="1" applyFont="1" applyFill="1" applyAlignment="1">
      <alignment vertical="center"/>
    </xf>
  </cellXfs>
  <cellStyles count="3">
    <cellStyle name="Normal" xfId="0" builtinId="0"/>
    <cellStyle name="Normal 2" xfId="1"/>
    <cellStyle name="Percent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107"/>
  <sheetViews>
    <sheetView topLeftCell="A11" zoomScale="55" zoomScaleNormal="55" workbookViewId="0">
      <selection activeCell="K20" sqref="K20:K24"/>
    </sheetView>
  </sheetViews>
  <sheetFormatPr defaultRowHeight="14.5" x14ac:dyDescent="0.35"/>
  <cols>
    <col min="1" max="1" width="4.81640625" customWidth="1"/>
    <col min="2" max="2" width="21.7265625" customWidth="1"/>
    <col min="4" max="4" width="9.54296875" style="14" bestFit="1" customWidth="1"/>
    <col min="10" max="10" width="7.453125" customWidth="1"/>
    <col min="11" max="11" width="76.1796875" style="14" customWidth="1"/>
  </cols>
  <sheetData>
    <row r="1" spans="1:13" ht="44.25" customHeight="1" x14ac:dyDescent="0.35">
      <c r="A1" s="54" t="s">
        <v>0</v>
      </c>
      <c r="B1" s="54"/>
      <c r="C1" s="55" t="s">
        <v>44</v>
      </c>
      <c r="D1" s="55"/>
      <c r="E1" s="55"/>
      <c r="F1" s="55"/>
      <c r="G1" s="55"/>
      <c r="H1" s="55"/>
      <c r="I1" s="55"/>
      <c r="J1" s="55"/>
      <c r="K1"/>
    </row>
    <row r="2" spans="1:13" ht="27.75" customHeight="1" x14ac:dyDescent="0.35">
      <c r="A2" s="56" t="s">
        <v>42</v>
      </c>
      <c r="B2" s="56"/>
      <c r="C2" s="57" t="s">
        <v>45</v>
      </c>
      <c r="D2" s="57"/>
      <c r="E2" s="57"/>
      <c r="F2" s="57"/>
      <c r="G2" s="57"/>
      <c r="H2" s="57"/>
      <c r="I2" s="57"/>
      <c r="J2" s="57"/>
      <c r="K2"/>
    </row>
    <row r="3" spans="1:13" ht="15" customHeight="1" x14ac:dyDescent="0.35">
      <c r="A3" s="56" t="s">
        <v>18</v>
      </c>
      <c r="B3" s="56"/>
      <c r="C3" s="58" t="s">
        <v>31</v>
      </c>
      <c r="D3" s="58"/>
      <c r="E3" s="58"/>
      <c r="F3" s="58"/>
      <c r="G3" s="58"/>
      <c r="H3" s="58"/>
      <c r="I3" s="58"/>
      <c r="J3" s="58"/>
      <c r="K3"/>
    </row>
    <row r="4" spans="1:13" ht="15" customHeight="1" x14ac:dyDescent="0.35">
      <c r="A4" s="1"/>
      <c r="B4" s="1"/>
      <c r="C4" s="1"/>
      <c r="D4" s="13"/>
      <c r="E4" s="1"/>
      <c r="F4" s="1"/>
      <c r="G4" s="1"/>
      <c r="H4" s="1"/>
      <c r="I4" s="1"/>
      <c r="J4" s="1"/>
      <c r="K4" s="13"/>
    </row>
    <row r="5" spans="1:13" ht="15" customHeight="1" x14ac:dyDescent="0.35">
      <c r="A5" s="47" t="s">
        <v>52</v>
      </c>
      <c r="B5" s="47"/>
      <c r="C5" s="47"/>
      <c r="D5" s="47"/>
      <c r="E5" s="47"/>
      <c r="F5" s="47"/>
      <c r="G5" s="47"/>
      <c r="H5" s="47"/>
      <c r="I5" s="47"/>
      <c r="J5" s="47"/>
      <c r="K5"/>
    </row>
    <row r="6" spans="1:13" ht="15" customHeight="1" x14ac:dyDescent="0.35">
      <c r="A6" s="48"/>
      <c r="B6" s="48"/>
      <c r="C6" s="48"/>
      <c r="D6" s="48"/>
      <c r="E6" s="48"/>
      <c r="F6" s="48"/>
      <c r="G6" s="48"/>
      <c r="H6" s="48"/>
      <c r="I6" s="48"/>
      <c r="J6" s="48"/>
      <c r="K6"/>
    </row>
    <row r="7" spans="1:13" ht="15" customHeight="1" x14ac:dyDescent="0.35">
      <c r="A7" s="49" t="s">
        <v>1</v>
      </c>
      <c r="B7" s="50"/>
      <c r="C7" s="50"/>
      <c r="D7" s="50"/>
      <c r="E7" s="51" t="s">
        <v>2</v>
      </c>
      <c r="F7" s="51"/>
      <c r="G7" s="51"/>
      <c r="H7" s="51"/>
      <c r="I7" s="51"/>
      <c r="J7" s="51"/>
      <c r="K7" s="51"/>
    </row>
    <row r="8" spans="1:13" ht="104.25" customHeight="1" x14ac:dyDescent="0.35">
      <c r="A8" s="2" t="s">
        <v>3</v>
      </c>
      <c r="B8" s="3" t="s">
        <v>4</v>
      </c>
      <c r="C8" s="4" t="s">
        <v>5</v>
      </c>
      <c r="D8" s="15" t="s">
        <v>6</v>
      </c>
      <c r="E8" s="5" t="s">
        <v>7</v>
      </c>
      <c r="F8" s="5" t="s">
        <v>27</v>
      </c>
      <c r="G8" s="5" t="s">
        <v>28</v>
      </c>
      <c r="H8" s="5" t="s">
        <v>29</v>
      </c>
      <c r="I8" s="5" t="s">
        <v>30</v>
      </c>
      <c r="J8" s="6" t="s">
        <v>8</v>
      </c>
      <c r="K8" s="42" t="s">
        <v>54</v>
      </c>
    </row>
    <row r="9" spans="1:13" ht="15" customHeight="1" x14ac:dyDescent="0.35">
      <c r="A9" s="7">
        <v>0</v>
      </c>
      <c r="B9" s="8">
        <v>1</v>
      </c>
      <c r="C9" s="9">
        <v>2</v>
      </c>
      <c r="D9" s="16">
        <v>3</v>
      </c>
      <c r="E9" s="10">
        <v>4</v>
      </c>
      <c r="F9" s="10" t="s">
        <v>9</v>
      </c>
      <c r="G9" s="10" t="s">
        <v>10</v>
      </c>
      <c r="H9" s="10" t="s">
        <v>11</v>
      </c>
      <c r="I9" s="10" t="s">
        <v>12</v>
      </c>
      <c r="J9" s="34" t="s">
        <v>13</v>
      </c>
      <c r="K9" s="43">
        <v>10</v>
      </c>
    </row>
    <row r="10" spans="1:13" s="113" customFormat="1" ht="36" customHeight="1" thickBot="1" x14ac:dyDescent="0.4">
      <c r="A10" s="109">
        <v>2</v>
      </c>
      <c r="B10" s="110" t="s">
        <v>63</v>
      </c>
      <c r="C10" s="111"/>
      <c r="D10" s="111"/>
      <c r="E10" s="111"/>
      <c r="F10" s="111"/>
      <c r="G10" s="111"/>
      <c r="H10" s="111"/>
      <c r="I10" s="111"/>
      <c r="J10" s="111"/>
      <c r="K10" s="112"/>
      <c r="M10" s="114"/>
    </row>
    <row r="11" spans="1:13" ht="15" customHeight="1" thickBot="1" x14ac:dyDescent="0.4">
      <c r="A11" s="52" t="s">
        <v>48</v>
      </c>
      <c r="B11" s="53"/>
      <c r="C11" s="53"/>
      <c r="D11" s="53"/>
      <c r="E11" s="53"/>
      <c r="F11" s="53"/>
      <c r="G11" s="53"/>
      <c r="H11" s="53"/>
      <c r="I11" s="53"/>
      <c r="J11" s="53"/>
      <c r="K11" s="46"/>
    </row>
    <row r="12" spans="1:13" ht="15" customHeight="1" x14ac:dyDescent="0.35">
      <c r="A12" s="12"/>
      <c r="B12" s="77"/>
      <c r="C12" s="78"/>
      <c r="D12" s="78"/>
      <c r="E12" s="78"/>
      <c r="F12" s="78"/>
      <c r="G12" s="78"/>
      <c r="H12" s="78"/>
      <c r="I12" s="78"/>
      <c r="J12" s="78"/>
      <c r="K12" s="44"/>
      <c r="M12" s="30"/>
    </row>
    <row r="13" spans="1:13" ht="15" customHeight="1" x14ac:dyDescent="0.35">
      <c r="A13" s="12">
        <v>1</v>
      </c>
      <c r="B13" s="60" t="s">
        <v>64</v>
      </c>
      <c r="C13" s="61"/>
      <c r="D13" s="61"/>
      <c r="E13" s="61"/>
      <c r="F13" s="61"/>
      <c r="G13" s="61"/>
      <c r="H13" s="61"/>
      <c r="I13" s="61"/>
      <c r="J13" s="61"/>
      <c r="K13" s="44"/>
      <c r="M13" s="30"/>
    </row>
    <row r="14" spans="1:13" x14ac:dyDescent="0.35">
      <c r="A14" s="62">
        <v>1.1000000000000001</v>
      </c>
      <c r="B14" s="65" t="s">
        <v>65</v>
      </c>
      <c r="C14" s="68" t="s">
        <v>47</v>
      </c>
      <c r="D14" s="71">
        <v>552</v>
      </c>
      <c r="E14" s="24"/>
      <c r="F14" s="25"/>
      <c r="G14" s="25"/>
      <c r="H14" s="25"/>
      <c r="I14" s="25"/>
      <c r="J14" s="74"/>
      <c r="K14" s="59" t="s">
        <v>86</v>
      </c>
      <c r="M14" s="30"/>
    </row>
    <row r="15" spans="1:13" x14ac:dyDescent="0.35">
      <c r="A15" s="63"/>
      <c r="B15" s="66"/>
      <c r="C15" s="69"/>
      <c r="D15" s="72"/>
      <c r="E15" s="26"/>
      <c r="F15" s="27"/>
      <c r="G15" s="27"/>
      <c r="H15" s="27"/>
      <c r="I15" s="27"/>
      <c r="J15" s="75"/>
      <c r="K15" s="59"/>
      <c r="M15" s="30"/>
    </row>
    <row r="16" spans="1:13" x14ac:dyDescent="0.35">
      <c r="A16" s="63"/>
      <c r="B16" s="66"/>
      <c r="C16" s="69"/>
      <c r="D16" s="72"/>
      <c r="E16" s="26"/>
      <c r="F16" s="27"/>
      <c r="G16" s="27"/>
      <c r="H16" s="27"/>
      <c r="I16" s="27"/>
      <c r="J16" s="75"/>
      <c r="K16" s="59"/>
      <c r="M16" s="30"/>
    </row>
    <row r="17" spans="1:13" x14ac:dyDescent="0.35">
      <c r="A17" s="63"/>
      <c r="B17" s="66"/>
      <c r="C17" s="69"/>
      <c r="D17" s="72"/>
      <c r="E17" s="26"/>
      <c r="F17" s="27"/>
      <c r="G17" s="27"/>
      <c r="H17" s="27"/>
      <c r="I17" s="27"/>
      <c r="J17" s="75"/>
      <c r="K17" s="59"/>
      <c r="M17" s="30"/>
    </row>
    <row r="18" spans="1:13" x14ac:dyDescent="0.35">
      <c r="A18" s="64"/>
      <c r="B18" s="67"/>
      <c r="C18" s="70"/>
      <c r="D18" s="73"/>
      <c r="E18" s="28"/>
      <c r="F18" s="29"/>
      <c r="G18" s="29"/>
      <c r="H18" s="29"/>
      <c r="I18" s="29"/>
      <c r="J18" s="76"/>
      <c r="K18" s="59"/>
      <c r="M18" s="30"/>
    </row>
    <row r="19" spans="1:13" ht="15" customHeight="1" x14ac:dyDescent="0.35">
      <c r="A19" s="12">
        <v>6</v>
      </c>
      <c r="B19" s="60" t="s">
        <v>66</v>
      </c>
      <c r="C19" s="61"/>
      <c r="D19" s="61"/>
      <c r="E19" s="61"/>
      <c r="F19" s="61"/>
      <c r="G19" s="61"/>
      <c r="H19" s="61"/>
      <c r="I19" s="61"/>
      <c r="J19" s="61"/>
      <c r="K19" s="44"/>
      <c r="M19" s="30"/>
    </row>
    <row r="20" spans="1:13" x14ac:dyDescent="0.35">
      <c r="A20" s="62">
        <v>6.1</v>
      </c>
      <c r="B20" s="65" t="s">
        <v>67</v>
      </c>
      <c r="C20" s="68" t="s">
        <v>15</v>
      </c>
      <c r="D20" s="71">
        <v>552</v>
      </c>
      <c r="E20" s="24"/>
      <c r="F20" s="25"/>
      <c r="G20" s="25"/>
      <c r="H20" s="25"/>
      <c r="I20" s="25"/>
      <c r="J20" s="74"/>
      <c r="K20" s="59" t="s">
        <v>86</v>
      </c>
      <c r="M20" s="30"/>
    </row>
    <row r="21" spans="1:13" x14ac:dyDescent="0.35">
      <c r="A21" s="63"/>
      <c r="B21" s="66"/>
      <c r="C21" s="69"/>
      <c r="D21" s="72"/>
      <c r="E21" s="26"/>
      <c r="F21" s="27"/>
      <c r="G21" s="27"/>
      <c r="H21" s="27"/>
      <c r="I21" s="27"/>
      <c r="J21" s="75"/>
      <c r="K21" s="59"/>
      <c r="M21" s="30"/>
    </row>
    <row r="22" spans="1:13" x14ac:dyDescent="0.35">
      <c r="A22" s="63"/>
      <c r="B22" s="66"/>
      <c r="C22" s="69"/>
      <c r="D22" s="72"/>
      <c r="E22" s="26"/>
      <c r="F22" s="27"/>
      <c r="G22" s="27"/>
      <c r="H22" s="27"/>
      <c r="I22" s="27"/>
      <c r="J22" s="75"/>
      <c r="K22" s="59"/>
      <c r="M22" s="30"/>
    </row>
    <row r="23" spans="1:13" x14ac:dyDescent="0.35">
      <c r="A23" s="63"/>
      <c r="B23" s="66"/>
      <c r="C23" s="69"/>
      <c r="D23" s="72"/>
      <c r="E23" s="26"/>
      <c r="F23" s="27"/>
      <c r="G23" s="27"/>
      <c r="H23" s="27"/>
      <c r="I23" s="27"/>
      <c r="J23" s="75"/>
      <c r="K23" s="59"/>
      <c r="M23" s="30"/>
    </row>
    <row r="24" spans="1:13" x14ac:dyDescent="0.35">
      <c r="A24" s="64"/>
      <c r="B24" s="67"/>
      <c r="C24" s="70"/>
      <c r="D24" s="73"/>
      <c r="E24" s="28"/>
      <c r="F24" s="29"/>
      <c r="G24" s="29"/>
      <c r="H24" s="29"/>
      <c r="I24" s="29"/>
      <c r="J24" s="76"/>
      <c r="K24" s="59"/>
      <c r="M24" s="30"/>
    </row>
    <row r="25" spans="1:13" ht="15" customHeight="1" x14ac:dyDescent="0.35">
      <c r="A25" s="12">
        <v>13</v>
      </c>
      <c r="B25" s="60" t="s">
        <v>68</v>
      </c>
      <c r="C25" s="61"/>
      <c r="D25" s="61"/>
      <c r="E25" s="61"/>
      <c r="F25" s="61"/>
      <c r="G25" s="61"/>
      <c r="H25" s="61"/>
      <c r="I25" s="61"/>
      <c r="J25" s="61"/>
      <c r="K25" s="44"/>
      <c r="M25" s="30"/>
    </row>
    <row r="26" spans="1:13" x14ac:dyDescent="0.35">
      <c r="A26" s="62">
        <v>13.1</v>
      </c>
      <c r="B26" s="65" t="s">
        <v>53</v>
      </c>
      <c r="C26" s="68" t="s">
        <v>16</v>
      </c>
      <c r="D26" s="71">
        <v>381.57</v>
      </c>
      <c r="E26" s="24"/>
      <c r="F26" s="25"/>
      <c r="G26" s="25"/>
      <c r="H26" s="25"/>
      <c r="I26" s="25"/>
      <c r="J26" s="74"/>
      <c r="K26" s="59" t="s">
        <v>87</v>
      </c>
      <c r="M26" s="30"/>
    </row>
    <row r="27" spans="1:13" x14ac:dyDescent="0.35">
      <c r="A27" s="63"/>
      <c r="B27" s="66"/>
      <c r="C27" s="69"/>
      <c r="D27" s="72"/>
      <c r="E27" s="26"/>
      <c r="F27" s="27"/>
      <c r="G27" s="27"/>
      <c r="H27" s="27"/>
      <c r="I27" s="27"/>
      <c r="J27" s="75"/>
      <c r="K27" s="59"/>
      <c r="M27" s="30"/>
    </row>
    <row r="28" spans="1:13" x14ac:dyDescent="0.35">
      <c r="A28" s="63"/>
      <c r="B28" s="66"/>
      <c r="C28" s="69"/>
      <c r="D28" s="72"/>
      <c r="E28" s="26"/>
      <c r="F28" s="27"/>
      <c r="G28" s="27"/>
      <c r="H28" s="27"/>
      <c r="I28" s="27"/>
      <c r="J28" s="75"/>
      <c r="K28" s="59"/>
      <c r="M28" s="30"/>
    </row>
    <row r="29" spans="1:13" x14ac:dyDescent="0.35">
      <c r="A29" s="63"/>
      <c r="B29" s="66"/>
      <c r="C29" s="69"/>
      <c r="D29" s="72"/>
      <c r="E29" s="26"/>
      <c r="F29" s="27"/>
      <c r="G29" s="27"/>
      <c r="H29" s="27"/>
      <c r="I29" s="27"/>
      <c r="J29" s="75"/>
      <c r="K29" s="59"/>
      <c r="M29" s="30"/>
    </row>
    <row r="30" spans="1:13" x14ac:dyDescent="0.35">
      <c r="A30" s="64"/>
      <c r="B30" s="67"/>
      <c r="C30" s="70"/>
      <c r="D30" s="73"/>
      <c r="E30" s="28"/>
      <c r="F30" s="29"/>
      <c r="G30" s="29"/>
      <c r="H30" s="29"/>
      <c r="I30" s="29"/>
      <c r="J30" s="76"/>
      <c r="K30" s="59"/>
      <c r="M30" s="30"/>
    </row>
    <row r="31" spans="1:13" ht="15" customHeight="1" x14ac:dyDescent="0.35">
      <c r="A31" s="12">
        <v>14</v>
      </c>
      <c r="B31" s="60" t="s">
        <v>69</v>
      </c>
      <c r="C31" s="61"/>
      <c r="D31" s="61"/>
      <c r="E31" s="61"/>
      <c r="F31" s="61"/>
      <c r="G31" s="61"/>
      <c r="H31" s="61"/>
      <c r="I31" s="61"/>
      <c r="J31" s="61"/>
      <c r="K31" s="44"/>
      <c r="M31" s="30"/>
    </row>
    <row r="32" spans="1:13" x14ac:dyDescent="0.35">
      <c r="A32" s="62">
        <v>14.1</v>
      </c>
      <c r="B32" s="65" t="s">
        <v>55</v>
      </c>
      <c r="C32" s="68" t="s">
        <v>43</v>
      </c>
      <c r="D32" s="71">
        <v>2277</v>
      </c>
      <c r="E32" s="24"/>
      <c r="F32" s="25"/>
      <c r="G32" s="25"/>
      <c r="H32" s="25"/>
      <c r="I32" s="25"/>
      <c r="J32" s="74"/>
      <c r="K32" s="59" t="s">
        <v>88</v>
      </c>
      <c r="M32" s="30"/>
    </row>
    <row r="33" spans="1:13" x14ac:dyDescent="0.35">
      <c r="A33" s="63"/>
      <c r="B33" s="66"/>
      <c r="C33" s="69"/>
      <c r="D33" s="72"/>
      <c r="E33" s="26"/>
      <c r="F33" s="27"/>
      <c r="G33" s="27"/>
      <c r="H33" s="27"/>
      <c r="I33" s="27"/>
      <c r="J33" s="75"/>
      <c r="K33" s="59"/>
      <c r="M33" s="30"/>
    </row>
    <row r="34" spans="1:13" x14ac:dyDescent="0.35">
      <c r="A34" s="63"/>
      <c r="B34" s="66"/>
      <c r="C34" s="69"/>
      <c r="D34" s="72"/>
      <c r="E34" s="26"/>
      <c r="F34" s="27"/>
      <c r="G34" s="27"/>
      <c r="H34" s="27"/>
      <c r="I34" s="27"/>
      <c r="J34" s="75"/>
      <c r="K34" s="59"/>
      <c r="M34" s="30"/>
    </row>
    <row r="35" spans="1:13" x14ac:dyDescent="0.35">
      <c r="A35" s="63"/>
      <c r="B35" s="66"/>
      <c r="C35" s="69"/>
      <c r="D35" s="72"/>
      <c r="E35" s="26"/>
      <c r="F35" s="27"/>
      <c r="G35" s="27"/>
      <c r="H35" s="27"/>
      <c r="I35" s="27"/>
      <c r="J35" s="75"/>
      <c r="K35" s="59"/>
      <c r="M35" s="30"/>
    </row>
    <row r="36" spans="1:13" x14ac:dyDescent="0.35">
      <c r="A36" s="64"/>
      <c r="B36" s="67"/>
      <c r="C36" s="70"/>
      <c r="D36" s="73"/>
      <c r="E36" s="28"/>
      <c r="F36" s="29"/>
      <c r="G36" s="29"/>
      <c r="H36" s="29"/>
      <c r="I36" s="29"/>
      <c r="J36" s="76"/>
      <c r="K36" s="59"/>
      <c r="M36" s="30"/>
    </row>
    <row r="37" spans="1:13" ht="15" customHeight="1" x14ac:dyDescent="0.35">
      <c r="A37" s="12">
        <v>15</v>
      </c>
      <c r="B37" s="60" t="s">
        <v>70</v>
      </c>
      <c r="C37" s="61"/>
      <c r="D37" s="61"/>
      <c r="E37" s="61"/>
      <c r="F37" s="61"/>
      <c r="G37" s="61"/>
      <c r="H37" s="61"/>
      <c r="I37" s="61"/>
      <c r="J37" s="61"/>
      <c r="K37" s="44"/>
      <c r="M37" s="30"/>
    </row>
    <row r="38" spans="1:13" x14ac:dyDescent="0.35">
      <c r="A38" s="62">
        <v>15.1</v>
      </c>
      <c r="B38" s="65" t="s">
        <v>67</v>
      </c>
      <c r="C38" s="68" t="s">
        <v>47</v>
      </c>
      <c r="D38" s="71">
        <v>3643.2</v>
      </c>
      <c r="E38" s="24"/>
      <c r="F38" s="25"/>
      <c r="G38" s="25"/>
      <c r="H38" s="25"/>
      <c r="I38" s="25"/>
      <c r="J38" s="74"/>
      <c r="K38" s="59" t="s">
        <v>89</v>
      </c>
      <c r="M38" s="30"/>
    </row>
    <row r="39" spans="1:13" x14ac:dyDescent="0.35">
      <c r="A39" s="63"/>
      <c r="B39" s="66"/>
      <c r="C39" s="69"/>
      <c r="D39" s="72"/>
      <c r="E39" s="26"/>
      <c r="F39" s="27"/>
      <c r="G39" s="27"/>
      <c r="H39" s="27"/>
      <c r="I39" s="27"/>
      <c r="J39" s="75"/>
      <c r="K39" s="59"/>
      <c r="M39" s="30"/>
    </row>
    <row r="40" spans="1:13" x14ac:dyDescent="0.35">
      <c r="A40" s="63"/>
      <c r="B40" s="66"/>
      <c r="C40" s="69"/>
      <c r="D40" s="72"/>
      <c r="E40" s="26"/>
      <c r="F40" s="27"/>
      <c r="G40" s="27"/>
      <c r="H40" s="27"/>
      <c r="I40" s="27"/>
      <c r="J40" s="75"/>
      <c r="K40" s="59"/>
      <c r="M40" s="30"/>
    </row>
    <row r="41" spans="1:13" x14ac:dyDescent="0.35">
      <c r="A41" s="63"/>
      <c r="B41" s="66"/>
      <c r="C41" s="69"/>
      <c r="D41" s="72"/>
      <c r="E41" s="26"/>
      <c r="F41" s="27"/>
      <c r="G41" s="27"/>
      <c r="H41" s="27"/>
      <c r="I41" s="27"/>
      <c r="J41" s="75"/>
      <c r="K41" s="59"/>
      <c r="M41" s="30"/>
    </row>
    <row r="42" spans="1:13" x14ac:dyDescent="0.35">
      <c r="A42" s="64"/>
      <c r="B42" s="67"/>
      <c r="C42" s="70"/>
      <c r="D42" s="73"/>
      <c r="E42" s="28"/>
      <c r="F42" s="29"/>
      <c r="G42" s="29"/>
      <c r="H42" s="29"/>
      <c r="I42" s="29"/>
      <c r="J42" s="76"/>
      <c r="K42" s="59"/>
      <c r="M42" s="30"/>
    </row>
    <row r="43" spans="1:13" ht="15" customHeight="1" x14ac:dyDescent="0.35">
      <c r="A43" s="12">
        <v>16</v>
      </c>
      <c r="B43" s="60" t="s">
        <v>56</v>
      </c>
      <c r="C43" s="61"/>
      <c r="D43" s="61"/>
      <c r="E43" s="61"/>
      <c r="F43" s="61"/>
      <c r="G43" s="61"/>
      <c r="H43" s="61"/>
      <c r="I43" s="61"/>
      <c r="J43" s="61"/>
      <c r="K43" s="44"/>
      <c r="M43" s="30"/>
    </row>
    <row r="44" spans="1:13" x14ac:dyDescent="0.35">
      <c r="A44" s="62">
        <v>16.100000000000001</v>
      </c>
      <c r="B44" s="65" t="s">
        <v>58</v>
      </c>
      <c r="C44" s="68" t="s">
        <v>47</v>
      </c>
      <c r="D44" s="71">
        <v>910.8</v>
      </c>
      <c r="E44" s="24"/>
      <c r="F44" s="25"/>
      <c r="G44" s="25"/>
      <c r="H44" s="25"/>
      <c r="I44" s="25"/>
      <c r="J44" s="74"/>
      <c r="K44" s="59" t="s">
        <v>90</v>
      </c>
      <c r="M44" s="30"/>
    </row>
    <row r="45" spans="1:13" x14ac:dyDescent="0.35">
      <c r="A45" s="63"/>
      <c r="B45" s="66"/>
      <c r="C45" s="69"/>
      <c r="D45" s="72"/>
      <c r="E45" s="26"/>
      <c r="F45" s="27"/>
      <c r="G45" s="27"/>
      <c r="H45" s="27"/>
      <c r="I45" s="27"/>
      <c r="J45" s="75"/>
      <c r="K45" s="59"/>
      <c r="M45" s="30"/>
    </row>
    <row r="46" spans="1:13" x14ac:dyDescent="0.35">
      <c r="A46" s="63"/>
      <c r="B46" s="66"/>
      <c r="C46" s="69"/>
      <c r="D46" s="72"/>
      <c r="E46" s="26"/>
      <c r="F46" s="27"/>
      <c r="G46" s="27"/>
      <c r="H46" s="27"/>
      <c r="I46" s="27"/>
      <c r="J46" s="75"/>
      <c r="K46" s="59"/>
      <c r="M46" s="30"/>
    </row>
    <row r="47" spans="1:13" x14ac:dyDescent="0.35">
      <c r="A47" s="63"/>
      <c r="B47" s="66"/>
      <c r="C47" s="69"/>
      <c r="D47" s="72"/>
      <c r="E47" s="26"/>
      <c r="F47" s="27"/>
      <c r="G47" s="27"/>
      <c r="H47" s="27"/>
      <c r="I47" s="27"/>
      <c r="J47" s="75"/>
      <c r="K47" s="59"/>
      <c r="M47" s="30"/>
    </row>
    <row r="48" spans="1:13" x14ac:dyDescent="0.35">
      <c r="A48" s="64"/>
      <c r="B48" s="67"/>
      <c r="C48" s="70"/>
      <c r="D48" s="73"/>
      <c r="E48" s="28"/>
      <c r="F48" s="29"/>
      <c r="G48" s="29"/>
      <c r="H48" s="29"/>
      <c r="I48" s="29"/>
      <c r="J48" s="76"/>
      <c r="K48" s="59"/>
      <c r="M48" s="30"/>
    </row>
    <row r="49" spans="1:13" ht="15" customHeight="1" x14ac:dyDescent="0.35">
      <c r="A49" s="12">
        <v>17</v>
      </c>
      <c r="B49" s="60" t="s">
        <v>113</v>
      </c>
      <c r="C49" s="61"/>
      <c r="D49" s="61"/>
      <c r="E49" s="61"/>
      <c r="F49" s="61"/>
      <c r="G49" s="61"/>
      <c r="H49" s="61"/>
      <c r="I49" s="61"/>
      <c r="J49" s="61"/>
      <c r="K49" s="44"/>
      <c r="M49" s="30"/>
    </row>
    <row r="50" spans="1:13" x14ac:dyDescent="0.35">
      <c r="A50" s="62">
        <v>17.100000000000001</v>
      </c>
      <c r="B50" s="65" t="s">
        <v>57</v>
      </c>
      <c r="C50" s="68" t="s">
        <v>16</v>
      </c>
      <c r="D50" s="71">
        <v>903.9</v>
      </c>
      <c r="E50" s="24"/>
      <c r="F50" s="25"/>
      <c r="G50" s="25"/>
      <c r="H50" s="25"/>
      <c r="I50" s="25"/>
      <c r="J50" s="74"/>
      <c r="K50" s="59" t="s">
        <v>91</v>
      </c>
      <c r="M50" s="30"/>
    </row>
    <row r="51" spans="1:13" x14ac:dyDescent="0.35">
      <c r="A51" s="63"/>
      <c r="B51" s="66"/>
      <c r="C51" s="69"/>
      <c r="D51" s="72"/>
      <c r="E51" s="26"/>
      <c r="F51" s="27"/>
      <c r="G51" s="27"/>
      <c r="H51" s="27"/>
      <c r="I51" s="27"/>
      <c r="J51" s="75"/>
      <c r="K51" s="59"/>
      <c r="M51" s="30"/>
    </row>
    <row r="52" spans="1:13" x14ac:dyDescent="0.35">
      <c r="A52" s="63"/>
      <c r="B52" s="66"/>
      <c r="C52" s="69"/>
      <c r="D52" s="72"/>
      <c r="E52" s="26"/>
      <c r="F52" s="27"/>
      <c r="G52" s="27"/>
      <c r="H52" s="27"/>
      <c r="I52" s="27"/>
      <c r="J52" s="75"/>
      <c r="K52" s="59"/>
      <c r="M52" s="30"/>
    </row>
    <row r="53" spans="1:13" x14ac:dyDescent="0.35">
      <c r="A53" s="63"/>
      <c r="B53" s="66"/>
      <c r="C53" s="69"/>
      <c r="D53" s="72"/>
      <c r="E53" s="26"/>
      <c r="F53" s="27"/>
      <c r="G53" s="27"/>
      <c r="H53" s="27"/>
      <c r="I53" s="27"/>
      <c r="J53" s="75"/>
      <c r="K53" s="59"/>
      <c r="M53" s="30"/>
    </row>
    <row r="54" spans="1:13" x14ac:dyDescent="0.35">
      <c r="A54" s="64"/>
      <c r="B54" s="67"/>
      <c r="C54" s="70"/>
      <c r="D54" s="73"/>
      <c r="E54" s="28"/>
      <c r="F54" s="29"/>
      <c r="G54" s="29"/>
      <c r="H54" s="29"/>
      <c r="I54" s="29"/>
      <c r="J54" s="76"/>
      <c r="K54" s="59"/>
      <c r="M54" s="30"/>
    </row>
    <row r="55" spans="1:13" ht="15" customHeight="1" x14ac:dyDescent="0.35">
      <c r="A55" s="12">
        <v>18</v>
      </c>
      <c r="B55" s="60" t="s">
        <v>71</v>
      </c>
      <c r="C55" s="61"/>
      <c r="D55" s="61"/>
      <c r="E55" s="61"/>
      <c r="F55" s="61"/>
      <c r="G55" s="61"/>
      <c r="H55" s="61"/>
      <c r="I55" s="61"/>
      <c r="J55" s="61"/>
      <c r="K55" s="44"/>
      <c r="M55" s="30"/>
    </row>
    <row r="56" spans="1:13" x14ac:dyDescent="0.35">
      <c r="A56" s="62">
        <v>18.100000000000001</v>
      </c>
      <c r="B56" s="65" t="s">
        <v>59</v>
      </c>
      <c r="C56" s="68" t="s">
        <v>17</v>
      </c>
      <c r="D56" s="71">
        <v>273.24</v>
      </c>
      <c r="E56" s="24"/>
      <c r="F56" s="25"/>
      <c r="G56" s="25"/>
      <c r="H56" s="25"/>
      <c r="I56" s="25"/>
      <c r="J56" s="74"/>
      <c r="K56" s="59" t="s">
        <v>92</v>
      </c>
      <c r="M56" s="30"/>
    </row>
    <row r="57" spans="1:13" x14ac:dyDescent="0.35">
      <c r="A57" s="63"/>
      <c r="B57" s="66"/>
      <c r="C57" s="69"/>
      <c r="D57" s="72"/>
      <c r="E57" s="26"/>
      <c r="F57" s="27"/>
      <c r="G57" s="27"/>
      <c r="H57" s="27"/>
      <c r="I57" s="27"/>
      <c r="J57" s="75"/>
      <c r="K57" s="59"/>
      <c r="M57" s="30"/>
    </row>
    <row r="58" spans="1:13" x14ac:dyDescent="0.35">
      <c r="A58" s="63"/>
      <c r="B58" s="66"/>
      <c r="C58" s="69"/>
      <c r="D58" s="72"/>
      <c r="E58" s="26"/>
      <c r="F58" s="27"/>
      <c r="G58" s="27"/>
      <c r="H58" s="27"/>
      <c r="I58" s="27"/>
      <c r="J58" s="75"/>
      <c r="K58" s="59"/>
      <c r="M58" s="30"/>
    </row>
    <row r="59" spans="1:13" x14ac:dyDescent="0.35">
      <c r="A59" s="63"/>
      <c r="B59" s="66"/>
      <c r="C59" s="69"/>
      <c r="D59" s="72"/>
      <c r="E59" s="26"/>
      <c r="F59" s="27"/>
      <c r="G59" s="27"/>
      <c r="H59" s="27"/>
      <c r="I59" s="27"/>
      <c r="J59" s="75"/>
      <c r="K59" s="59"/>
      <c r="M59" s="30"/>
    </row>
    <row r="60" spans="1:13" x14ac:dyDescent="0.35">
      <c r="A60" s="64"/>
      <c r="B60" s="67"/>
      <c r="C60" s="70"/>
      <c r="D60" s="73"/>
      <c r="E60" s="28"/>
      <c r="F60" s="29"/>
      <c r="G60" s="29"/>
      <c r="H60" s="29"/>
      <c r="I60" s="29"/>
      <c r="J60" s="76"/>
      <c r="K60" s="59"/>
      <c r="M60" s="30"/>
    </row>
    <row r="61" spans="1:13" ht="15" customHeight="1" x14ac:dyDescent="0.35">
      <c r="A61" s="12">
        <v>19</v>
      </c>
      <c r="B61" s="60" t="s">
        <v>72</v>
      </c>
      <c r="C61" s="61"/>
      <c r="D61" s="61"/>
      <c r="E61" s="61"/>
      <c r="F61" s="61"/>
      <c r="G61" s="61"/>
      <c r="H61" s="61"/>
      <c r="I61" s="61"/>
      <c r="J61" s="61"/>
      <c r="K61" s="44"/>
      <c r="M61" s="30"/>
    </row>
    <row r="62" spans="1:13" x14ac:dyDescent="0.35">
      <c r="A62" s="62">
        <v>19.100000000000001</v>
      </c>
      <c r="B62" s="65" t="s">
        <v>59</v>
      </c>
      <c r="C62" s="68" t="s">
        <v>17</v>
      </c>
      <c r="D62" s="71">
        <v>455.4</v>
      </c>
      <c r="E62" s="24"/>
      <c r="F62" s="25"/>
      <c r="G62" s="25"/>
      <c r="H62" s="25"/>
      <c r="I62" s="25"/>
      <c r="J62" s="74"/>
      <c r="K62" s="59" t="s">
        <v>93</v>
      </c>
      <c r="M62" s="30"/>
    </row>
    <row r="63" spans="1:13" x14ac:dyDescent="0.35">
      <c r="A63" s="63"/>
      <c r="B63" s="66"/>
      <c r="C63" s="69"/>
      <c r="D63" s="72"/>
      <c r="E63" s="26"/>
      <c r="F63" s="27"/>
      <c r="G63" s="27"/>
      <c r="H63" s="27"/>
      <c r="I63" s="27"/>
      <c r="J63" s="75"/>
      <c r="K63" s="59"/>
      <c r="M63" s="30"/>
    </row>
    <row r="64" spans="1:13" x14ac:dyDescent="0.35">
      <c r="A64" s="63"/>
      <c r="B64" s="66"/>
      <c r="C64" s="69"/>
      <c r="D64" s="72"/>
      <c r="E64" s="26"/>
      <c r="F64" s="27"/>
      <c r="G64" s="27"/>
      <c r="H64" s="27"/>
      <c r="I64" s="27"/>
      <c r="J64" s="75"/>
      <c r="K64" s="59"/>
      <c r="M64" s="30"/>
    </row>
    <row r="65" spans="1:13" x14ac:dyDescent="0.35">
      <c r="A65" s="63"/>
      <c r="B65" s="66"/>
      <c r="C65" s="69"/>
      <c r="D65" s="72"/>
      <c r="E65" s="26"/>
      <c r="F65" s="27"/>
      <c r="G65" s="27"/>
      <c r="H65" s="27"/>
      <c r="I65" s="27"/>
      <c r="J65" s="75"/>
      <c r="K65" s="59"/>
      <c r="M65" s="30"/>
    </row>
    <row r="66" spans="1:13" x14ac:dyDescent="0.35">
      <c r="A66" s="64"/>
      <c r="B66" s="67"/>
      <c r="C66" s="70"/>
      <c r="D66" s="73"/>
      <c r="E66" s="28"/>
      <c r="F66" s="29"/>
      <c r="G66" s="29"/>
      <c r="H66" s="29"/>
      <c r="I66" s="29"/>
      <c r="J66" s="76"/>
      <c r="K66" s="59"/>
      <c r="M66" s="30"/>
    </row>
    <row r="67" spans="1:13" ht="15" customHeight="1" x14ac:dyDescent="0.35">
      <c r="A67" s="12">
        <v>20</v>
      </c>
      <c r="B67" s="60" t="s">
        <v>73</v>
      </c>
      <c r="C67" s="61"/>
      <c r="D67" s="61"/>
      <c r="E67" s="61"/>
      <c r="F67" s="61"/>
      <c r="G67" s="61"/>
      <c r="H67" s="61"/>
      <c r="I67" s="61"/>
      <c r="J67" s="61"/>
      <c r="K67" s="44"/>
      <c r="M67" s="30"/>
    </row>
    <row r="68" spans="1:13" x14ac:dyDescent="0.35">
      <c r="A68" s="62">
        <v>20.100000000000001</v>
      </c>
      <c r="B68" s="65" t="s">
        <v>59</v>
      </c>
      <c r="C68" s="68" t="s">
        <v>17</v>
      </c>
      <c r="D68" s="71">
        <v>1355.85</v>
      </c>
      <c r="E68" s="24"/>
      <c r="F68" s="25"/>
      <c r="G68" s="25"/>
      <c r="H68" s="25"/>
      <c r="I68" s="25"/>
      <c r="J68" s="74"/>
      <c r="K68" s="59" t="s">
        <v>94</v>
      </c>
      <c r="M68" s="30"/>
    </row>
    <row r="69" spans="1:13" x14ac:dyDescent="0.35">
      <c r="A69" s="63"/>
      <c r="B69" s="66"/>
      <c r="C69" s="69"/>
      <c r="D69" s="72"/>
      <c r="E69" s="26"/>
      <c r="F69" s="27"/>
      <c r="G69" s="27"/>
      <c r="H69" s="27"/>
      <c r="I69" s="27"/>
      <c r="J69" s="75"/>
      <c r="K69" s="59"/>
      <c r="M69" s="30"/>
    </row>
    <row r="70" spans="1:13" x14ac:dyDescent="0.35">
      <c r="A70" s="63"/>
      <c r="B70" s="66"/>
      <c r="C70" s="69"/>
      <c r="D70" s="72"/>
      <c r="E70" s="26"/>
      <c r="F70" s="27"/>
      <c r="G70" s="27"/>
      <c r="H70" s="27"/>
      <c r="I70" s="27"/>
      <c r="J70" s="75"/>
      <c r="K70" s="59"/>
      <c r="M70" s="30"/>
    </row>
    <row r="71" spans="1:13" x14ac:dyDescent="0.35">
      <c r="A71" s="63"/>
      <c r="B71" s="66"/>
      <c r="C71" s="69"/>
      <c r="D71" s="72"/>
      <c r="E71" s="26"/>
      <c r="F71" s="27"/>
      <c r="G71" s="27"/>
      <c r="H71" s="27"/>
      <c r="I71" s="27"/>
      <c r="J71" s="75"/>
      <c r="K71" s="59"/>
      <c r="M71" s="30"/>
    </row>
    <row r="72" spans="1:13" x14ac:dyDescent="0.35">
      <c r="A72" s="64"/>
      <c r="B72" s="67"/>
      <c r="C72" s="70"/>
      <c r="D72" s="73"/>
      <c r="E72" s="28"/>
      <c r="F72" s="29"/>
      <c r="G72" s="29"/>
      <c r="H72" s="29"/>
      <c r="I72" s="29"/>
      <c r="J72" s="76"/>
      <c r="K72" s="59"/>
      <c r="M72" s="30"/>
    </row>
    <row r="73" spans="1:13" ht="15" customHeight="1" x14ac:dyDescent="0.35">
      <c r="A73" s="12">
        <v>21</v>
      </c>
      <c r="B73" s="60" t="s">
        <v>74</v>
      </c>
      <c r="C73" s="61"/>
      <c r="D73" s="61"/>
      <c r="E73" s="61"/>
      <c r="F73" s="61"/>
      <c r="G73" s="61"/>
      <c r="H73" s="61"/>
      <c r="I73" s="61"/>
      <c r="J73" s="61"/>
      <c r="K73" s="44"/>
      <c r="M73" s="30"/>
    </row>
    <row r="74" spans="1:13" x14ac:dyDescent="0.35">
      <c r="A74" s="62">
        <v>21.1</v>
      </c>
      <c r="B74" s="65" t="s">
        <v>59</v>
      </c>
      <c r="C74" s="68" t="s">
        <v>17</v>
      </c>
      <c r="D74" s="71">
        <v>225.98</v>
      </c>
      <c r="E74" s="24"/>
      <c r="F74" s="25"/>
      <c r="G74" s="25"/>
      <c r="H74" s="25"/>
      <c r="I74" s="25"/>
      <c r="J74" s="74"/>
      <c r="K74" s="59" t="s">
        <v>95</v>
      </c>
      <c r="M74" s="30"/>
    </row>
    <row r="75" spans="1:13" x14ac:dyDescent="0.35">
      <c r="A75" s="63"/>
      <c r="B75" s="66"/>
      <c r="C75" s="69"/>
      <c r="D75" s="72"/>
      <c r="E75" s="26"/>
      <c r="F75" s="27"/>
      <c r="G75" s="27"/>
      <c r="H75" s="27"/>
      <c r="I75" s="27"/>
      <c r="J75" s="75"/>
      <c r="K75" s="59"/>
      <c r="M75" s="30"/>
    </row>
    <row r="76" spans="1:13" x14ac:dyDescent="0.35">
      <c r="A76" s="63"/>
      <c r="B76" s="66"/>
      <c r="C76" s="69"/>
      <c r="D76" s="72"/>
      <c r="E76" s="26"/>
      <c r="F76" s="27"/>
      <c r="G76" s="27"/>
      <c r="H76" s="27"/>
      <c r="I76" s="27"/>
      <c r="J76" s="75"/>
      <c r="K76" s="59"/>
      <c r="M76" s="30"/>
    </row>
    <row r="77" spans="1:13" x14ac:dyDescent="0.35">
      <c r="A77" s="63"/>
      <c r="B77" s="66"/>
      <c r="C77" s="69"/>
      <c r="D77" s="72"/>
      <c r="E77" s="26"/>
      <c r="F77" s="27"/>
      <c r="G77" s="27"/>
      <c r="H77" s="27"/>
      <c r="I77" s="27"/>
      <c r="J77" s="75"/>
      <c r="K77" s="59"/>
      <c r="M77" s="30"/>
    </row>
    <row r="78" spans="1:13" ht="15.75" customHeight="1" x14ac:dyDescent="0.35">
      <c r="A78" s="64"/>
      <c r="B78" s="67"/>
      <c r="C78" s="70"/>
      <c r="D78" s="73"/>
      <c r="E78" s="28"/>
      <c r="F78" s="29"/>
      <c r="G78" s="29"/>
      <c r="H78" s="29"/>
      <c r="I78" s="29"/>
      <c r="J78" s="76"/>
      <c r="K78" s="59"/>
      <c r="M78" s="30"/>
    </row>
    <row r="79" spans="1:13" ht="15" customHeight="1" x14ac:dyDescent="0.35">
      <c r="A79" s="12">
        <v>22</v>
      </c>
      <c r="B79" s="60" t="s">
        <v>75</v>
      </c>
      <c r="C79" s="61"/>
      <c r="D79" s="61"/>
      <c r="E79" s="61"/>
      <c r="F79" s="61"/>
      <c r="G79" s="61"/>
      <c r="H79" s="61"/>
      <c r="I79" s="61"/>
      <c r="J79" s="61"/>
      <c r="K79" s="44"/>
      <c r="M79" s="30"/>
    </row>
    <row r="80" spans="1:13" x14ac:dyDescent="0.35">
      <c r="A80" s="62">
        <v>22.1</v>
      </c>
      <c r="B80" s="65" t="s">
        <v>60</v>
      </c>
      <c r="C80" s="68" t="s">
        <v>17</v>
      </c>
      <c r="D80" s="71">
        <v>2259.75</v>
      </c>
      <c r="E80" s="24"/>
      <c r="F80" s="25"/>
      <c r="G80" s="25"/>
      <c r="H80" s="25"/>
      <c r="I80" s="25"/>
      <c r="J80" s="74"/>
      <c r="K80" s="59" t="s">
        <v>96</v>
      </c>
      <c r="M80" s="30"/>
    </row>
    <row r="81" spans="1:13" x14ac:dyDescent="0.35">
      <c r="A81" s="63"/>
      <c r="B81" s="66"/>
      <c r="C81" s="69"/>
      <c r="D81" s="72"/>
      <c r="E81" s="26"/>
      <c r="F81" s="27"/>
      <c r="G81" s="27"/>
      <c r="H81" s="27"/>
      <c r="I81" s="27"/>
      <c r="J81" s="75"/>
      <c r="K81" s="59"/>
      <c r="M81" s="30"/>
    </row>
    <row r="82" spans="1:13" x14ac:dyDescent="0.35">
      <c r="A82" s="63"/>
      <c r="B82" s="66"/>
      <c r="C82" s="69"/>
      <c r="D82" s="72"/>
      <c r="E82" s="26"/>
      <c r="F82" s="27"/>
      <c r="G82" s="27"/>
      <c r="H82" s="27"/>
      <c r="I82" s="27"/>
      <c r="J82" s="75"/>
      <c r="K82" s="59"/>
      <c r="M82" s="30"/>
    </row>
    <row r="83" spans="1:13" x14ac:dyDescent="0.35">
      <c r="A83" s="63"/>
      <c r="B83" s="66"/>
      <c r="C83" s="69"/>
      <c r="D83" s="72"/>
      <c r="E83" s="26"/>
      <c r="F83" s="27"/>
      <c r="G83" s="27"/>
      <c r="H83" s="27"/>
      <c r="I83" s="27"/>
      <c r="J83" s="75"/>
      <c r="K83" s="59"/>
      <c r="M83" s="30"/>
    </row>
    <row r="84" spans="1:13" x14ac:dyDescent="0.35">
      <c r="A84" s="64"/>
      <c r="B84" s="67"/>
      <c r="C84" s="70"/>
      <c r="D84" s="73"/>
      <c r="E84" s="28"/>
      <c r="F84" s="29"/>
      <c r="G84" s="29"/>
      <c r="H84" s="29"/>
      <c r="I84" s="29"/>
      <c r="J84" s="76"/>
      <c r="K84" s="59"/>
      <c r="M84" s="30"/>
    </row>
    <row r="85" spans="1:13" ht="15" customHeight="1" x14ac:dyDescent="0.35">
      <c r="A85" s="12">
        <v>23</v>
      </c>
      <c r="B85" s="60" t="s">
        <v>61</v>
      </c>
      <c r="C85" s="61"/>
      <c r="D85" s="61"/>
      <c r="E85" s="61"/>
      <c r="F85" s="61"/>
      <c r="G85" s="61"/>
      <c r="H85" s="61"/>
      <c r="I85" s="61"/>
      <c r="J85" s="61"/>
      <c r="K85" s="44"/>
      <c r="M85" s="30"/>
    </row>
    <row r="86" spans="1:13" x14ac:dyDescent="0.35">
      <c r="A86" s="62">
        <v>23.1</v>
      </c>
      <c r="B86" s="65" t="s">
        <v>62</v>
      </c>
      <c r="C86" s="68" t="s">
        <v>16</v>
      </c>
      <c r="D86" s="71">
        <v>114.47</v>
      </c>
      <c r="E86" s="24"/>
      <c r="F86" s="25"/>
      <c r="G86" s="25"/>
      <c r="H86" s="25"/>
      <c r="I86" s="25"/>
      <c r="J86" s="74"/>
      <c r="K86" s="59" t="s">
        <v>97</v>
      </c>
      <c r="M86" s="30"/>
    </row>
    <row r="87" spans="1:13" x14ac:dyDescent="0.35">
      <c r="A87" s="63"/>
      <c r="B87" s="66"/>
      <c r="C87" s="69"/>
      <c r="D87" s="72"/>
      <c r="E87" s="26"/>
      <c r="F87" s="27"/>
      <c r="G87" s="27"/>
      <c r="H87" s="27"/>
      <c r="I87" s="27"/>
      <c r="J87" s="75"/>
      <c r="K87" s="59"/>
      <c r="M87" s="30"/>
    </row>
    <row r="88" spans="1:13" x14ac:dyDescent="0.35">
      <c r="A88" s="63"/>
      <c r="B88" s="66"/>
      <c r="C88" s="69"/>
      <c r="D88" s="72"/>
      <c r="E88" s="26"/>
      <c r="F88" s="27"/>
      <c r="G88" s="27"/>
      <c r="H88" s="27"/>
      <c r="I88" s="27"/>
      <c r="J88" s="75"/>
      <c r="K88" s="59"/>
      <c r="M88" s="30"/>
    </row>
    <row r="89" spans="1:13" x14ac:dyDescent="0.35">
      <c r="A89" s="63"/>
      <c r="B89" s="66"/>
      <c r="C89" s="69"/>
      <c r="D89" s="72"/>
      <c r="E89" s="26"/>
      <c r="F89" s="27"/>
      <c r="G89" s="27"/>
      <c r="H89" s="27"/>
      <c r="I89" s="27"/>
      <c r="J89" s="75"/>
      <c r="K89" s="59"/>
      <c r="M89" s="30"/>
    </row>
    <row r="90" spans="1:13" x14ac:dyDescent="0.35">
      <c r="A90" s="64"/>
      <c r="B90" s="67"/>
      <c r="C90" s="70"/>
      <c r="D90" s="73"/>
      <c r="E90" s="28"/>
      <c r="F90" s="29"/>
      <c r="G90" s="29"/>
      <c r="H90" s="29"/>
      <c r="I90" s="29"/>
      <c r="J90" s="76"/>
      <c r="K90" s="59"/>
      <c r="M90" s="30"/>
    </row>
    <row r="91" spans="1:13" x14ac:dyDescent="0.35">
      <c r="A91" s="79" t="s">
        <v>19</v>
      </c>
      <c r="B91" s="80"/>
      <c r="C91" s="80"/>
      <c r="D91" s="80"/>
      <c r="E91" s="81"/>
      <c r="F91" s="17" t="s">
        <v>15</v>
      </c>
      <c r="G91" s="17" t="s">
        <v>14</v>
      </c>
      <c r="H91" s="17" t="s">
        <v>20</v>
      </c>
      <c r="I91" s="17" t="s">
        <v>21</v>
      </c>
      <c r="J91" s="35" t="s">
        <v>22</v>
      </c>
      <c r="K91" s="44"/>
    </row>
    <row r="92" spans="1:13" x14ac:dyDescent="0.35">
      <c r="A92" s="82"/>
      <c r="B92" s="83"/>
      <c r="C92" s="83"/>
      <c r="D92" s="83"/>
      <c r="E92" s="84"/>
      <c r="F92" s="18">
        <f>SUM(F13:F18)</f>
        <v>0</v>
      </c>
      <c r="G92" s="18">
        <f>SUM(G13:G18)</f>
        <v>0</v>
      </c>
      <c r="H92" s="18">
        <f>SUM(H13:H18)</f>
        <v>0</v>
      </c>
      <c r="I92" s="18">
        <f>SUM(I13:I18)</f>
        <v>0</v>
      </c>
      <c r="J92" s="36">
        <f>SUM(J13:J18)</f>
        <v>0</v>
      </c>
      <c r="K92" s="44"/>
    </row>
    <row r="93" spans="1:13" ht="31.5" customHeight="1" x14ac:dyDescent="0.35">
      <c r="A93" s="85" t="s">
        <v>23</v>
      </c>
      <c r="B93" s="86"/>
      <c r="C93" s="86"/>
      <c r="D93" s="86"/>
      <c r="E93" s="87"/>
      <c r="F93" s="19">
        <v>0</v>
      </c>
      <c r="G93" s="19">
        <f>0.4*G92</f>
        <v>0</v>
      </c>
      <c r="H93" s="19">
        <v>0</v>
      </c>
      <c r="I93" s="19">
        <v>0</v>
      </c>
      <c r="J93" s="37">
        <f>G93</f>
        <v>0</v>
      </c>
      <c r="K93" s="44"/>
    </row>
    <row r="94" spans="1:13" x14ac:dyDescent="0.35">
      <c r="A94" s="88" t="s">
        <v>24</v>
      </c>
      <c r="B94" s="89"/>
      <c r="C94" s="89"/>
      <c r="D94" s="89"/>
      <c r="E94" s="90"/>
      <c r="F94" s="17" t="s">
        <v>32</v>
      </c>
      <c r="G94" s="17" t="s">
        <v>33</v>
      </c>
      <c r="H94" s="17" t="s">
        <v>34</v>
      </c>
      <c r="I94" s="17" t="s">
        <v>35</v>
      </c>
      <c r="J94" s="35" t="s">
        <v>36</v>
      </c>
      <c r="K94" s="44"/>
    </row>
    <row r="95" spans="1:13" x14ac:dyDescent="0.35">
      <c r="A95" s="91"/>
      <c r="B95" s="92"/>
      <c r="C95" s="92"/>
      <c r="D95" s="92"/>
      <c r="E95" s="93"/>
      <c r="F95" s="20">
        <f>F92+F93</f>
        <v>0</v>
      </c>
      <c r="G95" s="20">
        <f>G92+G93</f>
        <v>0</v>
      </c>
      <c r="H95" s="20">
        <f>H92+H93</f>
        <v>0</v>
      </c>
      <c r="I95" s="20">
        <f>I92+I93</f>
        <v>0</v>
      </c>
      <c r="J95" s="38">
        <f>J92+J93</f>
        <v>0</v>
      </c>
      <c r="K95" s="44"/>
    </row>
    <row r="96" spans="1:13" x14ac:dyDescent="0.35">
      <c r="A96" s="94" t="s">
        <v>37</v>
      </c>
      <c r="B96" s="95"/>
      <c r="C96" s="95"/>
      <c r="D96" s="96"/>
      <c r="E96" s="21">
        <v>0</v>
      </c>
      <c r="F96" s="97" t="s">
        <v>38</v>
      </c>
      <c r="G96" s="97"/>
      <c r="H96" s="97"/>
      <c r="I96" s="97"/>
      <c r="J96" s="39">
        <f>E96*J95</f>
        <v>0</v>
      </c>
      <c r="K96" s="44"/>
    </row>
    <row r="97" spans="1:11" ht="15" thickBot="1" x14ac:dyDescent="0.4">
      <c r="A97" s="94" t="s">
        <v>39</v>
      </c>
      <c r="B97" s="95"/>
      <c r="C97" s="95"/>
      <c r="D97" s="96"/>
      <c r="E97" s="22">
        <v>0</v>
      </c>
      <c r="F97" s="97" t="s">
        <v>40</v>
      </c>
      <c r="G97" s="97"/>
      <c r="H97" s="98"/>
      <c r="I97" s="98"/>
      <c r="J97" s="40">
        <f>E97*(J95+J96)</f>
        <v>0</v>
      </c>
      <c r="K97" s="44"/>
    </row>
    <row r="98" spans="1:11" ht="15" thickBot="1" x14ac:dyDescent="0.4">
      <c r="A98" s="99" t="s">
        <v>41</v>
      </c>
      <c r="B98" s="100"/>
      <c r="C98" s="100"/>
      <c r="D98" s="100"/>
      <c r="E98" s="100"/>
      <c r="F98" s="100"/>
      <c r="G98" s="101"/>
      <c r="H98" s="102">
        <f>J95+J96+J97</f>
        <v>0</v>
      </c>
      <c r="I98" s="103"/>
      <c r="J98" s="103"/>
      <c r="K98" s="44"/>
    </row>
    <row r="99" spans="1:11" ht="15" thickBot="1" x14ac:dyDescent="0.4">
      <c r="F99" t="s">
        <v>26</v>
      </c>
      <c r="G99" s="11"/>
      <c r="I99" t="s">
        <v>25</v>
      </c>
      <c r="J99" s="41"/>
      <c r="K99" s="45"/>
    </row>
    <row r="100" spans="1:11" x14ac:dyDescent="0.35">
      <c r="G100" s="11"/>
      <c r="J100" s="31"/>
      <c r="K100" s="45"/>
    </row>
    <row r="101" spans="1:11" x14ac:dyDescent="0.35">
      <c r="A101" s="32" t="s">
        <v>50</v>
      </c>
      <c r="B101" s="104" t="s">
        <v>51</v>
      </c>
      <c r="C101" s="105"/>
      <c r="D101" s="105"/>
      <c r="E101" s="33"/>
      <c r="F101" s="33"/>
      <c r="G101" s="33"/>
      <c r="H101" s="33"/>
      <c r="K101" s="44"/>
    </row>
    <row r="102" spans="1:11" ht="46.5" customHeight="1" x14ac:dyDescent="0.35">
      <c r="A102" s="106" t="s">
        <v>109</v>
      </c>
      <c r="B102" s="107"/>
      <c r="C102" s="107"/>
      <c r="D102" s="107"/>
      <c r="E102" s="107"/>
      <c r="F102" s="107"/>
      <c r="G102" s="107"/>
      <c r="H102" s="107"/>
      <c r="I102" s="107"/>
      <c r="J102" s="107"/>
      <c r="K102" s="44"/>
    </row>
    <row r="103" spans="1:11" ht="37.5" customHeight="1" x14ac:dyDescent="0.35">
      <c r="A103" s="108" t="s">
        <v>110</v>
      </c>
      <c r="B103" s="107"/>
      <c r="C103" s="107"/>
      <c r="D103" s="107"/>
      <c r="E103" s="107"/>
      <c r="F103" s="107"/>
      <c r="G103" s="107"/>
      <c r="H103" s="107"/>
      <c r="I103" s="107"/>
      <c r="J103" s="107"/>
      <c r="K103" s="44"/>
    </row>
    <row r="104" spans="1:11" ht="54" customHeight="1" x14ac:dyDescent="0.35">
      <c r="A104" s="106" t="s">
        <v>111</v>
      </c>
      <c r="B104" s="107"/>
      <c r="C104" s="107"/>
      <c r="D104" s="107"/>
      <c r="E104" s="107"/>
      <c r="F104" s="107"/>
      <c r="G104" s="107"/>
      <c r="H104" s="107"/>
      <c r="I104" s="107"/>
      <c r="J104" s="107"/>
      <c r="K104" s="44"/>
    </row>
    <row r="105" spans="1:11" ht="35.25" customHeight="1" x14ac:dyDescent="0.35">
      <c r="A105" s="106" t="s">
        <v>112</v>
      </c>
      <c r="B105" s="107"/>
      <c r="C105" s="107"/>
      <c r="D105" s="107"/>
      <c r="E105" s="107"/>
      <c r="F105" s="107"/>
      <c r="G105" s="107"/>
      <c r="H105" s="107"/>
      <c r="I105" s="107"/>
      <c r="J105" s="107"/>
      <c r="K105" s="44"/>
    </row>
    <row r="106" spans="1:11" x14ac:dyDescent="0.35">
      <c r="B106" s="23" t="s">
        <v>49</v>
      </c>
    </row>
    <row r="107" spans="1:11" x14ac:dyDescent="0.35">
      <c r="B107" s="23" t="s">
        <v>46</v>
      </c>
    </row>
  </sheetData>
  <mergeCells count="118">
    <mergeCell ref="A97:D97"/>
    <mergeCell ref="F97:I97"/>
    <mergeCell ref="A98:G98"/>
    <mergeCell ref="H98:J98"/>
    <mergeCell ref="B101:D101"/>
    <mergeCell ref="A102:J102"/>
    <mergeCell ref="A103:J103"/>
    <mergeCell ref="A104:J104"/>
    <mergeCell ref="A105:J105"/>
    <mergeCell ref="A91:E92"/>
    <mergeCell ref="A93:E93"/>
    <mergeCell ref="A94:E95"/>
    <mergeCell ref="A96:D96"/>
    <mergeCell ref="F96:I96"/>
    <mergeCell ref="K86:K90"/>
    <mergeCell ref="B85:J85"/>
    <mergeCell ref="A86:A90"/>
    <mergeCell ref="B86:B90"/>
    <mergeCell ref="C86:C90"/>
    <mergeCell ref="D86:D90"/>
    <mergeCell ref="J86:J90"/>
    <mergeCell ref="K74:K78"/>
    <mergeCell ref="B79:J79"/>
    <mergeCell ref="A80:A84"/>
    <mergeCell ref="B80:B84"/>
    <mergeCell ref="C80:C84"/>
    <mergeCell ref="D80:D84"/>
    <mergeCell ref="J80:J84"/>
    <mergeCell ref="K80:K84"/>
    <mergeCell ref="B73:J73"/>
    <mergeCell ref="A74:A78"/>
    <mergeCell ref="B74:B78"/>
    <mergeCell ref="C74:C78"/>
    <mergeCell ref="D74:D78"/>
    <mergeCell ref="J74:J78"/>
    <mergeCell ref="K62:K66"/>
    <mergeCell ref="B67:J67"/>
    <mergeCell ref="A68:A72"/>
    <mergeCell ref="B68:B72"/>
    <mergeCell ref="C68:C72"/>
    <mergeCell ref="D68:D72"/>
    <mergeCell ref="J68:J72"/>
    <mergeCell ref="K68:K72"/>
    <mergeCell ref="B61:J61"/>
    <mergeCell ref="A62:A66"/>
    <mergeCell ref="B62:B66"/>
    <mergeCell ref="C62:C66"/>
    <mergeCell ref="D62:D66"/>
    <mergeCell ref="J62:J66"/>
    <mergeCell ref="K50:K54"/>
    <mergeCell ref="B55:J55"/>
    <mergeCell ref="A56:A60"/>
    <mergeCell ref="B56:B60"/>
    <mergeCell ref="C56:C60"/>
    <mergeCell ref="D56:D60"/>
    <mergeCell ref="J56:J60"/>
    <mergeCell ref="K56:K60"/>
    <mergeCell ref="B49:J49"/>
    <mergeCell ref="A50:A54"/>
    <mergeCell ref="B50:B54"/>
    <mergeCell ref="C50:C54"/>
    <mergeCell ref="D50:D54"/>
    <mergeCell ref="J50:J54"/>
    <mergeCell ref="K38:K42"/>
    <mergeCell ref="B43:J43"/>
    <mergeCell ref="A44:A48"/>
    <mergeCell ref="B44:B48"/>
    <mergeCell ref="C44:C48"/>
    <mergeCell ref="D44:D48"/>
    <mergeCell ref="J44:J48"/>
    <mergeCell ref="K44:K48"/>
    <mergeCell ref="B37:J37"/>
    <mergeCell ref="A38:A42"/>
    <mergeCell ref="B38:B42"/>
    <mergeCell ref="C38:C42"/>
    <mergeCell ref="D38:D42"/>
    <mergeCell ref="J38:J42"/>
    <mergeCell ref="K26:K30"/>
    <mergeCell ref="B31:J31"/>
    <mergeCell ref="A32:A36"/>
    <mergeCell ref="B32:B36"/>
    <mergeCell ref="C32:C36"/>
    <mergeCell ref="D32:D36"/>
    <mergeCell ref="J32:J36"/>
    <mergeCell ref="K32:K36"/>
    <mergeCell ref="B25:J25"/>
    <mergeCell ref="A26:A30"/>
    <mergeCell ref="B26:B30"/>
    <mergeCell ref="C26:C30"/>
    <mergeCell ref="D26:D30"/>
    <mergeCell ref="J26:J30"/>
    <mergeCell ref="K14:K18"/>
    <mergeCell ref="B19:J19"/>
    <mergeCell ref="A20:A24"/>
    <mergeCell ref="B20:B24"/>
    <mergeCell ref="C20:C24"/>
    <mergeCell ref="D20:D24"/>
    <mergeCell ref="J20:J24"/>
    <mergeCell ref="K20:K24"/>
    <mergeCell ref="B12:J12"/>
    <mergeCell ref="B13:J13"/>
    <mergeCell ref="A14:A18"/>
    <mergeCell ref="B14:B18"/>
    <mergeCell ref="C14:C18"/>
    <mergeCell ref="D14:D18"/>
    <mergeCell ref="J14:J18"/>
    <mergeCell ref="A5:J5"/>
    <mergeCell ref="A6:J6"/>
    <mergeCell ref="A7:D7"/>
    <mergeCell ref="E7:K7"/>
    <mergeCell ref="B10:J10"/>
    <mergeCell ref="A11:J11"/>
    <mergeCell ref="A1:B1"/>
    <mergeCell ref="C1:J1"/>
    <mergeCell ref="A2:B2"/>
    <mergeCell ref="C2:J2"/>
    <mergeCell ref="A3:B3"/>
    <mergeCell ref="C3:J3"/>
  </mergeCells>
  <pageMargins left="0.74" right="0.114583333333333" top="0.42708333333333331" bottom="1.0729166666666667" header="0.3" footer="0.3"/>
  <pageSetup scale="74" fitToHeight="0" orientation="landscape" horizontalDpi="300" r:id="rId1"/>
  <headerFooter>
    <oddFooter>&amp;C&amp;P</oddFooter>
  </headerFooter>
  <rowBreaks count="3" manualBreakCount="3">
    <brk id="36" max="16383" man="1"/>
    <brk id="72" max="16383" man="1"/>
    <brk id="9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95"/>
  <sheetViews>
    <sheetView tabSelected="1" topLeftCell="A66" zoomScaleNormal="100" workbookViewId="0">
      <selection activeCell="U34" sqref="U34"/>
    </sheetView>
  </sheetViews>
  <sheetFormatPr defaultRowHeight="14.5" x14ac:dyDescent="0.35"/>
  <cols>
    <col min="1" max="1" width="4.81640625" customWidth="1"/>
    <col min="2" max="2" width="21.7265625" customWidth="1"/>
    <col min="4" max="4" width="9.54296875" style="14" bestFit="1" customWidth="1"/>
    <col min="10" max="10" width="7.453125" customWidth="1"/>
    <col min="11" max="11" width="21.81640625" style="14" customWidth="1"/>
  </cols>
  <sheetData>
    <row r="1" spans="1:13" ht="44.25" customHeight="1" x14ac:dyDescent="0.35">
      <c r="A1" s="54" t="s">
        <v>0</v>
      </c>
      <c r="B1" s="54"/>
      <c r="C1" s="55" t="s">
        <v>44</v>
      </c>
      <c r="D1" s="55"/>
      <c r="E1" s="55"/>
      <c r="F1" s="55"/>
      <c r="G1" s="55"/>
      <c r="H1" s="55"/>
      <c r="I1" s="55"/>
      <c r="J1" s="55"/>
      <c r="K1"/>
    </row>
    <row r="2" spans="1:13" ht="27.75" customHeight="1" x14ac:dyDescent="0.35">
      <c r="A2" s="56" t="s">
        <v>42</v>
      </c>
      <c r="B2" s="56"/>
      <c r="C2" s="57" t="s">
        <v>45</v>
      </c>
      <c r="D2" s="57"/>
      <c r="E2" s="57"/>
      <c r="F2" s="57"/>
      <c r="G2" s="57"/>
      <c r="H2" s="57"/>
      <c r="I2" s="57"/>
      <c r="J2" s="57"/>
      <c r="K2"/>
    </row>
    <row r="3" spans="1:13" ht="15" customHeight="1" x14ac:dyDescent="0.35">
      <c r="A3" s="56" t="s">
        <v>18</v>
      </c>
      <c r="B3" s="56"/>
      <c r="C3" s="58" t="s">
        <v>31</v>
      </c>
      <c r="D3" s="58"/>
      <c r="E3" s="58"/>
      <c r="F3" s="58"/>
      <c r="G3" s="58"/>
      <c r="H3" s="58"/>
      <c r="I3" s="58"/>
      <c r="J3" s="58"/>
      <c r="K3"/>
    </row>
    <row r="4" spans="1:13" ht="15" customHeight="1" x14ac:dyDescent="0.35">
      <c r="A4" s="1"/>
      <c r="B4" s="1"/>
      <c r="C4" s="1"/>
      <c r="D4" s="13"/>
      <c r="E4" s="1"/>
      <c r="F4" s="1"/>
      <c r="G4" s="1"/>
      <c r="H4" s="1"/>
      <c r="I4" s="1"/>
      <c r="J4" s="1"/>
      <c r="K4" s="13"/>
    </row>
    <row r="5" spans="1:13" ht="15" customHeight="1" x14ac:dyDescent="0.35">
      <c r="A5" s="47" t="s">
        <v>52</v>
      </c>
      <c r="B5" s="47"/>
      <c r="C5" s="47"/>
      <c r="D5" s="47"/>
      <c r="E5" s="47"/>
      <c r="F5" s="47"/>
      <c r="G5" s="47"/>
      <c r="H5" s="47"/>
      <c r="I5" s="47"/>
      <c r="J5" s="47"/>
      <c r="K5"/>
    </row>
    <row r="6" spans="1:13" ht="15" customHeight="1" x14ac:dyDescent="0.35">
      <c r="A6" s="48"/>
      <c r="B6" s="48"/>
      <c r="C6" s="48"/>
      <c r="D6" s="48"/>
      <c r="E6" s="48"/>
      <c r="F6" s="48"/>
      <c r="G6" s="48"/>
      <c r="H6" s="48"/>
      <c r="I6" s="48"/>
      <c r="J6" s="48"/>
      <c r="K6"/>
    </row>
    <row r="7" spans="1:13" ht="15" customHeight="1" x14ac:dyDescent="0.35">
      <c r="A7" s="49" t="s">
        <v>1</v>
      </c>
      <c r="B7" s="50"/>
      <c r="C7" s="50"/>
      <c r="D7" s="50"/>
      <c r="E7" s="51" t="s">
        <v>2</v>
      </c>
      <c r="F7" s="51"/>
      <c r="G7" s="51"/>
      <c r="H7" s="51"/>
      <c r="I7" s="51"/>
      <c r="J7" s="51"/>
      <c r="K7" s="51"/>
    </row>
    <row r="8" spans="1:13" ht="104.25" customHeight="1" x14ac:dyDescent="0.35">
      <c r="A8" s="2" t="s">
        <v>3</v>
      </c>
      <c r="B8" s="3" t="s">
        <v>4</v>
      </c>
      <c r="C8" s="4" t="s">
        <v>5</v>
      </c>
      <c r="D8" s="15" t="s">
        <v>6</v>
      </c>
      <c r="E8" s="5" t="s">
        <v>7</v>
      </c>
      <c r="F8" s="5" t="s">
        <v>27</v>
      </c>
      <c r="G8" s="5" t="s">
        <v>28</v>
      </c>
      <c r="H8" s="5" t="s">
        <v>29</v>
      </c>
      <c r="I8" s="5" t="s">
        <v>30</v>
      </c>
      <c r="J8" s="6" t="s">
        <v>8</v>
      </c>
      <c r="K8" s="42" t="s">
        <v>54</v>
      </c>
    </row>
    <row r="9" spans="1:13" ht="15" customHeight="1" x14ac:dyDescent="0.35">
      <c r="A9" s="7">
        <v>0</v>
      </c>
      <c r="B9" s="8">
        <v>1</v>
      </c>
      <c r="C9" s="9">
        <v>2</v>
      </c>
      <c r="D9" s="16">
        <v>3</v>
      </c>
      <c r="E9" s="10">
        <v>4</v>
      </c>
      <c r="F9" s="10" t="s">
        <v>9</v>
      </c>
      <c r="G9" s="10" t="s">
        <v>10</v>
      </c>
      <c r="H9" s="10" t="s">
        <v>11</v>
      </c>
      <c r="I9" s="10" t="s">
        <v>12</v>
      </c>
      <c r="J9" s="34" t="s">
        <v>13</v>
      </c>
      <c r="K9" s="43">
        <v>10</v>
      </c>
    </row>
    <row r="10" spans="1:13" s="113" customFormat="1" ht="36" customHeight="1" thickBot="1" x14ac:dyDescent="0.4">
      <c r="A10" s="109">
        <v>3</v>
      </c>
      <c r="B10" s="110" t="s">
        <v>76</v>
      </c>
      <c r="C10" s="111"/>
      <c r="D10" s="111"/>
      <c r="E10" s="111"/>
      <c r="F10" s="111"/>
      <c r="G10" s="111"/>
      <c r="H10" s="111"/>
      <c r="I10" s="111"/>
      <c r="J10" s="111"/>
      <c r="K10" s="112"/>
      <c r="M10" s="114"/>
    </row>
    <row r="11" spans="1:13" ht="15" customHeight="1" thickBot="1" x14ac:dyDescent="0.4">
      <c r="A11" s="52" t="s">
        <v>48</v>
      </c>
      <c r="B11" s="53"/>
      <c r="C11" s="53"/>
      <c r="D11" s="53"/>
      <c r="E11" s="53"/>
      <c r="F11" s="53"/>
      <c r="G11" s="53"/>
      <c r="H11" s="53"/>
      <c r="I11" s="53"/>
      <c r="J11" s="53"/>
      <c r="K11" s="46"/>
    </row>
    <row r="12" spans="1:13" ht="15" customHeight="1" x14ac:dyDescent="0.35">
      <c r="A12" s="12"/>
      <c r="B12" s="77"/>
      <c r="C12" s="78"/>
      <c r="D12" s="78"/>
      <c r="E12" s="78"/>
      <c r="F12" s="78"/>
      <c r="G12" s="78"/>
      <c r="H12" s="78"/>
      <c r="I12" s="78"/>
      <c r="J12" s="78"/>
      <c r="K12" s="44"/>
      <c r="M12" s="30"/>
    </row>
    <row r="13" spans="1:13" ht="15" customHeight="1" x14ac:dyDescent="0.35">
      <c r="A13" s="12">
        <v>1</v>
      </c>
      <c r="B13" s="60" t="s">
        <v>77</v>
      </c>
      <c r="C13" s="61"/>
      <c r="D13" s="61"/>
      <c r="E13" s="61"/>
      <c r="F13" s="61"/>
      <c r="G13" s="61"/>
      <c r="H13" s="61"/>
      <c r="I13" s="61"/>
      <c r="J13" s="61"/>
      <c r="K13" s="44"/>
      <c r="M13" s="30"/>
    </row>
    <row r="14" spans="1:13" x14ac:dyDescent="0.35">
      <c r="A14" s="62">
        <v>1.1000000000000001</v>
      </c>
      <c r="B14" s="65" t="s">
        <v>53</v>
      </c>
      <c r="C14" s="68" t="s">
        <v>16</v>
      </c>
      <c r="D14" s="71">
        <v>229.12</v>
      </c>
      <c r="E14" s="24"/>
      <c r="F14" s="25"/>
      <c r="G14" s="25"/>
      <c r="H14" s="25"/>
      <c r="I14" s="25"/>
      <c r="J14" s="74"/>
      <c r="K14" s="59" t="s">
        <v>98</v>
      </c>
      <c r="M14" s="30"/>
    </row>
    <row r="15" spans="1:13" x14ac:dyDescent="0.35">
      <c r="A15" s="63"/>
      <c r="B15" s="66"/>
      <c r="C15" s="69"/>
      <c r="D15" s="72"/>
      <c r="E15" s="26"/>
      <c r="F15" s="27"/>
      <c r="G15" s="27"/>
      <c r="H15" s="27"/>
      <c r="I15" s="27"/>
      <c r="J15" s="75"/>
      <c r="K15" s="59"/>
      <c r="M15" s="30"/>
    </row>
    <row r="16" spans="1:13" x14ac:dyDescent="0.35">
      <c r="A16" s="63"/>
      <c r="B16" s="66"/>
      <c r="C16" s="69"/>
      <c r="D16" s="72"/>
      <c r="E16" s="26"/>
      <c r="F16" s="27"/>
      <c r="G16" s="27"/>
      <c r="H16" s="27"/>
      <c r="I16" s="27"/>
      <c r="J16" s="75"/>
      <c r="K16" s="59"/>
      <c r="M16" s="30"/>
    </row>
    <row r="17" spans="1:13" x14ac:dyDescent="0.35">
      <c r="A17" s="63"/>
      <c r="B17" s="66"/>
      <c r="C17" s="69"/>
      <c r="D17" s="72"/>
      <c r="E17" s="26"/>
      <c r="F17" s="27"/>
      <c r="G17" s="27"/>
      <c r="H17" s="27"/>
      <c r="I17" s="27"/>
      <c r="J17" s="75"/>
      <c r="K17" s="59"/>
      <c r="M17" s="30"/>
    </row>
    <row r="18" spans="1:13" x14ac:dyDescent="0.35">
      <c r="A18" s="64"/>
      <c r="B18" s="67"/>
      <c r="C18" s="70"/>
      <c r="D18" s="73"/>
      <c r="E18" s="28"/>
      <c r="F18" s="29"/>
      <c r="G18" s="29"/>
      <c r="H18" s="29"/>
      <c r="I18" s="29"/>
      <c r="J18" s="76"/>
      <c r="K18" s="59"/>
      <c r="M18" s="30"/>
    </row>
    <row r="19" spans="1:13" ht="15" customHeight="1" x14ac:dyDescent="0.35">
      <c r="A19" s="12">
        <v>2</v>
      </c>
      <c r="B19" s="60" t="s">
        <v>69</v>
      </c>
      <c r="C19" s="61"/>
      <c r="D19" s="61"/>
      <c r="E19" s="61"/>
      <c r="F19" s="61"/>
      <c r="G19" s="61"/>
      <c r="H19" s="61"/>
      <c r="I19" s="61"/>
      <c r="J19" s="61"/>
      <c r="K19" s="44"/>
      <c r="M19" s="30"/>
    </row>
    <row r="20" spans="1:13" x14ac:dyDescent="0.35">
      <c r="A20" s="62">
        <v>2.1</v>
      </c>
      <c r="B20" s="65" t="s">
        <v>55</v>
      </c>
      <c r="C20" s="68" t="s">
        <v>43</v>
      </c>
      <c r="D20" s="71">
        <v>1344</v>
      </c>
      <c r="E20" s="24"/>
      <c r="F20" s="25"/>
      <c r="G20" s="25"/>
      <c r="H20" s="25"/>
      <c r="I20" s="25"/>
      <c r="J20" s="74"/>
      <c r="K20" s="59" t="s">
        <v>99</v>
      </c>
      <c r="M20" s="30"/>
    </row>
    <row r="21" spans="1:13" x14ac:dyDescent="0.35">
      <c r="A21" s="63"/>
      <c r="B21" s="66"/>
      <c r="C21" s="69"/>
      <c r="D21" s="72"/>
      <c r="E21" s="26"/>
      <c r="F21" s="27"/>
      <c r="G21" s="27"/>
      <c r="H21" s="27"/>
      <c r="I21" s="27"/>
      <c r="J21" s="75"/>
      <c r="K21" s="59"/>
      <c r="M21" s="30"/>
    </row>
    <row r="22" spans="1:13" x14ac:dyDescent="0.35">
      <c r="A22" s="63"/>
      <c r="B22" s="66"/>
      <c r="C22" s="69"/>
      <c r="D22" s="72"/>
      <c r="E22" s="26"/>
      <c r="F22" s="27"/>
      <c r="G22" s="27"/>
      <c r="H22" s="27"/>
      <c r="I22" s="27"/>
      <c r="J22" s="75"/>
      <c r="K22" s="59"/>
      <c r="M22" s="30"/>
    </row>
    <row r="23" spans="1:13" x14ac:dyDescent="0.35">
      <c r="A23" s="63"/>
      <c r="B23" s="66"/>
      <c r="C23" s="69"/>
      <c r="D23" s="72"/>
      <c r="E23" s="26"/>
      <c r="F23" s="27"/>
      <c r="G23" s="27"/>
      <c r="H23" s="27"/>
      <c r="I23" s="27"/>
      <c r="J23" s="75"/>
      <c r="K23" s="59"/>
      <c r="M23" s="30"/>
    </row>
    <row r="24" spans="1:13" x14ac:dyDescent="0.35">
      <c r="A24" s="64"/>
      <c r="B24" s="67"/>
      <c r="C24" s="70"/>
      <c r="D24" s="73"/>
      <c r="E24" s="28"/>
      <c r="F24" s="29"/>
      <c r="G24" s="29"/>
      <c r="H24" s="29"/>
      <c r="I24" s="29"/>
      <c r="J24" s="76"/>
      <c r="K24" s="59"/>
      <c r="M24" s="30"/>
    </row>
    <row r="25" spans="1:13" ht="15" customHeight="1" x14ac:dyDescent="0.35">
      <c r="A25" s="12">
        <v>3</v>
      </c>
      <c r="B25" s="60" t="s">
        <v>78</v>
      </c>
      <c r="C25" s="61"/>
      <c r="D25" s="61"/>
      <c r="E25" s="61"/>
      <c r="F25" s="61"/>
      <c r="G25" s="61"/>
      <c r="H25" s="61"/>
      <c r="I25" s="61"/>
      <c r="J25" s="61"/>
      <c r="K25" s="44"/>
      <c r="M25" s="30"/>
    </row>
    <row r="26" spans="1:13" x14ac:dyDescent="0.35">
      <c r="A26" s="62">
        <v>3.1</v>
      </c>
      <c r="B26" s="65" t="s">
        <v>67</v>
      </c>
      <c r="C26" s="68" t="s">
        <v>47</v>
      </c>
      <c r="D26" s="71">
        <v>2150.4</v>
      </c>
      <c r="E26" s="24"/>
      <c r="F26" s="25"/>
      <c r="G26" s="25"/>
      <c r="H26" s="25"/>
      <c r="I26" s="25"/>
      <c r="J26" s="74"/>
      <c r="K26" s="59" t="s">
        <v>100</v>
      </c>
      <c r="M26" s="30"/>
    </row>
    <row r="27" spans="1:13" x14ac:dyDescent="0.35">
      <c r="A27" s="63"/>
      <c r="B27" s="66"/>
      <c r="C27" s="69"/>
      <c r="D27" s="72"/>
      <c r="E27" s="26"/>
      <c r="F27" s="27"/>
      <c r="G27" s="27"/>
      <c r="H27" s="27"/>
      <c r="I27" s="27"/>
      <c r="J27" s="75"/>
      <c r="K27" s="59"/>
      <c r="M27" s="30"/>
    </row>
    <row r="28" spans="1:13" x14ac:dyDescent="0.35">
      <c r="A28" s="63"/>
      <c r="B28" s="66"/>
      <c r="C28" s="69"/>
      <c r="D28" s="72"/>
      <c r="E28" s="26"/>
      <c r="F28" s="27"/>
      <c r="G28" s="27"/>
      <c r="H28" s="27"/>
      <c r="I28" s="27"/>
      <c r="J28" s="75"/>
      <c r="K28" s="59"/>
      <c r="M28" s="30"/>
    </row>
    <row r="29" spans="1:13" x14ac:dyDescent="0.35">
      <c r="A29" s="63"/>
      <c r="B29" s="66"/>
      <c r="C29" s="69"/>
      <c r="D29" s="72"/>
      <c r="E29" s="26"/>
      <c r="F29" s="27"/>
      <c r="G29" s="27"/>
      <c r="H29" s="27"/>
      <c r="I29" s="27"/>
      <c r="J29" s="75"/>
      <c r="K29" s="59"/>
      <c r="M29" s="30"/>
    </row>
    <row r="30" spans="1:13" x14ac:dyDescent="0.35">
      <c r="A30" s="64"/>
      <c r="B30" s="67"/>
      <c r="C30" s="70"/>
      <c r="D30" s="73"/>
      <c r="E30" s="28"/>
      <c r="F30" s="29"/>
      <c r="G30" s="29"/>
      <c r="H30" s="29"/>
      <c r="I30" s="29"/>
      <c r="J30" s="76"/>
      <c r="K30" s="59"/>
      <c r="M30" s="30"/>
    </row>
    <row r="31" spans="1:13" ht="15" customHeight="1" x14ac:dyDescent="0.35">
      <c r="A31" s="12">
        <v>4</v>
      </c>
      <c r="B31" s="60" t="s">
        <v>79</v>
      </c>
      <c r="C31" s="61"/>
      <c r="D31" s="61"/>
      <c r="E31" s="61"/>
      <c r="F31" s="61"/>
      <c r="G31" s="61"/>
      <c r="H31" s="61"/>
      <c r="I31" s="61"/>
      <c r="J31" s="61"/>
      <c r="K31" s="44"/>
      <c r="M31" s="30"/>
    </row>
    <row r="32" spans="1:13" x14ac:dyDescent="0.35">
      <c r="A32" s="62">
        <v>14.1</v>
      </c>
      <c r="B32" s="65" t="s">
        <v>58</v>
      </c>
      <c r="C32" s="68" t="s">
        <v>47</v>
      </c>
      <c r="D32" s="71">
        <v>537.6</v>
      </c>
      <c r="E32" s="24"/>
      <c r="F32" s="25"/>
      <c r="G32" s="25"/>
      <c r="H32" s="25"/>
      <c r="I32" s="25"/>
      <c r="J32" s="74"/>
      <c r="K32" s="59" t="s">
        <v>101</v>
      </c>
      <c r="M32" s="30"/>
    </row>
    <row r="33" spans="1:13" x14ac:dyDescent="0.35">
      <c r="A33" s="63"/>
      <c r="B33" s="66"/>
      <c r="C33" s="69"/>
      <c r="D33" s="72"/>
      <c r="E33" s="26"/>
      <c r="F33" s="27"/>
      <c r="G33" s="27"/>
      <c r="H33" s="27"/>
      <c r="I33" s="27"/>
      <c r="J33" s="75"/>
      <c r="K33" s="59"/>
      <c r="M33" s="30"/>
    </row>
    <row r="34" spans="1:13" x14ac:dyDescent="0.35">
      <c r="A34" s="63"/>
      <c r="B34" s="66"/>
      <c r="C34" s="69"/>
      <c r="D34" s="72"/>
      <c r="E34" s="26"/>
      <c r="F34" s="27"/>
      <c r="G34" s="27"/>
      <c r="H34" s="27"/>
      <c r="I34" s="27"/>
      <c r="J34" s="75"/>
      <c r="K34" s="59"/>
      <c r="M34" s="30"/>
    </row>
    <row r="35" spans="1:13" x14ac:dyDescent="0.35">
      <c r="A35" s="63"/>
      <c r="B35" s="66"/>
      <c r="C35" s="69"/>
      <c r="D35" s="72"/>
      <c r="E35" s="26"/>
      <c r="F35" s="27"/>
      <c r="G35" s="27"/>
      <c r="H35" s="27"/>
      <c r="I35" s="27"/>
      <c r="J35" s="75"/>
      <c r="K35" s="59"/>
      <c r="M35" s="30"/>
    </row>
    <row r="36" spans="1:13" x14ac:dyDescent="0.35">
      <c r="A36" s="64"/>
      <c r="B36" s="67"/>
      <c r="C36" s="70"/>
      <c r="D36" s="73"/>
      <c r="E36" s="28"/>
      <c r="F36" s="29"/>
      <c r="G36" s="29"/>
      <c r="H36" s="29"/>
      <c r="I36" s="29"/>
      <c r="J36" s="76"/>
      <c r="K36" s="59"/>
      <c r="M36" s="30"/>
    </row>
    <row r="37" spans="1:13" ht="15" customHeight="1" x14ac:dyDescent="0.35">
      <c r="A37" s="12">
        <v>5</v>
      </c>
      <c r="B37" s="60" t="s">
        <v>114</v>
      </c>
      <c r="C37" s="61"/>
      <c r="D37" s="61"/>
      <c r="E37" s="61"/>
      <c r="F37" s="61"/>
      <c r="G37" s="61"/>
      <c r="H37" s="61"/>
      <c r="I37" s="61"/>
      <c r="J37" s="61"/>
      <c r="K37" s="44"/>
      <c r="M37" s="30"/>
    </row>
    <row r="38" spans="1:13" x14ac:dyDescent="0.35">
      <c r="A38" s="62">
        <v>5.0999999999999996</v>
      </c>
      <c r="B38" s="65" t="s">
        <v>57</v>
      </c>
      <c r="C38" s="68" t="s">
        <v>16</v>
      </c>
      <c r="D38" s="71">
        <v>458.24</v>
      </c>
      <c r="E38" s="24"/>
      <c r="F38" s="25"/>
      <c r="G38" s="25"/>
      <c r="H38" s="25"/>
      <c r="I38" s="25"/>
      <c r="J38" s="74"/>
      <c r="K38" s="59" t="s">
        <v>102</v>
      </c>
      <c r="M38" s="30"/>
    </row>
    <row r="39" spans="1:13" x14ac:dyDescent="0.35">
      <c r="A39" s="63"/>
      <c r="B39" s="66"/>
      <c r="C39" s="69"/>
      <c r="D39" s="72"/>
      <c r="E39" s="26"/>
      <c r="F39" s="27"/>
      <c r="G39" s="27"/>
      <c r="H39" s="27"/>
      <c r="I39" s="27"/>
      <c r="J39" s="75"/>
      <c r="K39" s="59"/>
      <c r="M39" s="30"/>
    </row>
    <row r="40" spans="1:13" x14ac:dyDescent="0.35">
      <c r="A40" s="63"/>
      <c r="B40" s="66"/>
      <c r="C40" s="69"/>
      <c r="D40" s="72"/>
      <c r="E40" s="26"/>
      <c r="F40" s="27"/>
      <c r="G40" s="27"/>
      <c r="H40" s="27"/>
      <c r="I40" s="27"/>
      <c r="J40" s="75"/>
      <c r="K40" s="59"/>
      <c r="M40" s="30"/>
    </row>
    <row r="41" spans="1:13" x14ac:dyDescent="0.35">
      <c r="A41" s="63"/>
      <c r="B41" s="66"/>
      <c r="C41" s="69"/>
      <c r="D41" s="72"/>
      <c r="E41" s="26"/>
      <c r="F41" s="27"/>
      <c r="G41" s="27"/>
      <c r="H41" s="27"/>
      <c r="I41" s="27"/>
      <c r="J41" s="75"/>
      <c r="K41" s="59"/>
      <c r="M41" s="30"/>
    </row>
    <row r="42" spans="1:13" x14ac:dyDescent="0.35">
      <c r="A42" s="64"/>
      <c r="B42" s="67"/>
      <c r="C42" s="70"/>
      <c r="D42" s="73"/>
      <c r="E42" s="28"/>
      <c r="F42" s="29"/>
      <c r="G42" s="29"/>
      <c r="H42" s="29"/>
      <c r="I42" s="29"/>
      <c r="J42" s="76"/>
      <c r="K42" s="59"/>
      <c r="M42" s="30"/>
    </row>
    <row r="43" spans="1:13" ht="15" customHeight="1" x14ac:dyDescent="0.35">
      <c r="A43" s="12">
        <v>6</v>
      </c>
      <c r="B43" s="60" t="s">
        <v>80</v>
      </c>
      <c r="C43" s="61"/>
      <c r="D43" s="61"/>
      <c r="E43" s="61"/>
      <c r="F43" s="61"/>
      <c r="G43" s="61"/>
      <c r="H43" s="61"/>
      <c r="I43" s="61"/>
      <c r="J43" s="61"/>
      <c r="K43" s="44"/>
      <c r="M43" s="30"/>
    </row>
    <row r="44" spans="1:13" x14ac:dyDescent="0.35">
      <c r="A44" s="62">
        <v>6.1</v>
      </c>
      <c r="B44" s="65" t="s">
        <v>59</v>
      </c>
      <c r="C44" s="68" t="s">
        <v>17</v>
      </c>
      <c r="D44" s="71">
        <v>161.28</v>
      </c>
      <c r="E44" s="24"/>
      <c r="F44" s="25"/>
      <c r="G44" s="25"/>
      <c r="H44" s="25"/>
      <c r="I44" s="25"/>
      <c r="J44" s="74"/>
      <c r="K44" s="59" t="s">
        <v>103</v>
      </c>
      <c r="M44" s="30"/>
    </row>
    <row r="45" spans="1:13" x14ac:dyDescent="0.35">
      <c r="A45" s="63"/>
      <c r="B45" s="66"/>
      <c r="C45" s="69"/>
      <c r="D45" s="72"/>
      <c r="E45" s="26"/>
      <c r="F45" s="27"/>
      <c r="G45" s="27"/>
      <c r="H45" s="27"/>
      <c r="I45" s="27"/>
      <c r="J45" s="75"/>
      <c r="K45" s="59"/>
      <c r="M45" s="30"/>
    </row>
    <row r="46" spans="1:13" x14ac:dyDescent="0.35">
      <c r="A46" s="63"/>
      <c r="B46" s="66"/>
      <c r="C46" s="69"/>
      <c r="D46" s="72"/>
      <c r="E46" s="26"/>
      <c r="F46" s="27"/>
      <c r="G46" s="27"/>
      <c r="H46" s="27"/>
      <c r="I46" s="27"/>
      <c r="J46" s="75"/>
      <c r="K46" s="59"/>
      <c r="M46" s="30"/>
    </row>
    <row r="47" spans="1:13" x14ac:dyDescent="0.35">
      <c r="A47" s="63"/>
      <c r="B47" s="66"/>
      <c r="C47" s="69"/>
      <c r="D47" s="72"/>
      <c r="E47" s="26"/>
      <c r="F47" s="27"/>
      <c r="G47" s="27"/>
      <c r="H47" s="27"/>
      <c r="I47" s="27"/>
      <c r="J47" s="75"/>
      <c r="K47" s="59"/>
      <c r="M47" s="30"/>
    </row>
    <row r="48" spans="1:13" x14ac:dyDescent="0.35">
      <c r="A48" s="64"/>
      <c r="B48" s="67"/>
      <c r="C48" s="70"/>
      <c r="D48" s="73"/>
      <c r="E48" s="28"/>
      <c r="F48" s="29"/>
      <c r="G48" s="29"/>
      <c r="H48" s="29"/>
      <c r="I48" s="29"/>
      <c r="J48" s="76"/>
      <c r="K48" s="59"/>
      <c r="M48" s="30"/>
    </row>
    <row r="49" spans="1:13" ht="15" customHeight="1" x14ac:dyDescent="0.35">
      <c r="A49" s="12">
        <v>7</v>
      </c>
      <c r="B49" s="60" t="s">
        <v>81</v>
      </c>
      <c r="C49" s="61"/>
      <c r="D49" s="61"/>
      <c r="E49" s="61"/>
      <c r="F49" s="61"/>
      <c r="G49" s="61"/>
      <c r="H49" s="61"/>
      <c r="I49" s="61"/>
      <c r="J49" s="61"/>
      <c r="K49" s="44"/>
      <c r="M49" s="30"/>
    </row>
    <row r="50" spans="1:13" x14ac:dyDescent="0.35">
      <c r="A50" s="62">
        <v>7.1</v>
      </c>
      <c r="B50" s="65" t="s">
        <v>59</v>
      </c>
      <c r="C50" s="68" t="s">
        <v>17</v>
      </c>
      <c r="D50" s="71">
        <v>268.8</v>
      </c>
      <c r="E50" s="24"/>
      <c r="F50" s="25"/>
      <c r="G50" s="25"/>
      <c r="H50" s="25"/>
      <c r="I50" s="25"/>
      <c r="J50" s="74"/>
      <c r="K50" s="59" t="s">
        <v>104</v>
      </c>
      <c r="M50" s="30"/>
    </row>
    <row r="51" spans="1:13" x14ac:dyDescent="0.35">
      <c r="A51" s="63"/>
      <c r="B51" s="66"/>
      <c r="C51" s="69"/>
      <c r="D51" s="72"/>
      <c r="E51" s="26"/>
      <c r="F51" s="27"/>
      <c r="G51" s="27"/>
      <c r="H51" s="27"/>
      <c r="I51" s="27"/>
      <c r="J51" s="75"/>
      <c r="K51" s="59"/>
      <c r="M51" s="30"/>
    </row>
    <row r="52" spans="1:13" x14ac:dyDescent="0.35">
      <c r="A52" s="63"/>
      <c r="B52" s="66"/>
      <c r="C52" s="69"/>
      <c r="D52" s="72"/>
      <c r="E52" s="26"/>
      <c r="F52" s="27"/>
      <c r="G52" s="27"/>
      <c r="H52" s="27"/>
      <c r="I52" s="27"/>
      <c r="J52" s="75"/>
      <c r="K52" s="59"/>
      <c r="M52" s="30"/>
    </row>
    <row r="53" spans="1:13" x14ac:dyDescent="0.35">
      <c r="A53" s="63"/>
      <c r="B53" s="66"/>
      <c r="C53" s="69"/>
      <c r="D53" s="72"/>
      <c r="E53" s="26"/>
      <c r="F53" s="27"/>
      <c r="G53" s="27"/>
      <c r="H53" s="27"/>
      <c r="I53" s="27"/>
      <c r="J53" s="75"/>
      <c r="K53" s="59"/>
      <c r="M53" s="30"/>
    </row>
    <row r="54" spans="1:13" x14ac:dyDescent="0.35">
      <c r="A54" s="64"/>
      <c r="B54" s="67"/>
      <c r="C54" s="70"/>
      <c r="D54" s="73"/>
      <c r="E54" s="28"/>
      <c r="F54" s="29"/>
      <c r="G54" s="29"/>
      <c r="H54" s="29"/>
      <c r="I54" s="29"/>
      <c r="J54" s="76"/>
      <c r="K54" s="59"/>
      <c r="M54" s="30"/>
    </row>
    <row r="55" spans="1:13" ht="15" customHeight="1" x14ac:dyDescent="0.35">
      <c r="A55" s="12">
        <v>8</v>
      </c>
      <c r="B55" s="60" t="s">
        <v>82</v>
      </c>
      <c r="C55" s="61"/>
      <c r="D55" s="61"/>
      <c r="E55" s="61"/>
      <c r="F55" s="61"/>
      <c r="G55" s="61"/>
      <c r="H55" s="61"/>
      <c r="I55" s="61"/>
      <c r="J55" s="61"/>
      <c r="K55" s="44"/>
      <c r="M55" s="30"/>
    </row>
    <row r="56" spans="1:13" x14ac:dyDescent="0.35">
      <c r="A56" s="62">
        <v>8.1</v>
      </c>
      <c r="B56" s="65" t="s">
        <v>59</v>
      </c>
      <c r="C56" s="68" t="s">
        <v>17</v>
      </c>
      <c r="D56" s="71">
        <v>687.36</v>
      </c>
      <c r="E56" s="24"/>
      <c r="F56" s="25"/>
      <c r="G56" s="25"/>
      <c r="H56" s="25"/>
      <c r="I56" s="25"/>
      <c r="J56" s="74"/>
      <c r="K56" s="59" t="s">
        <v>105</v>
      </c>
      <c r="M56" s="30"/>
    </row>
    <row r="57" spans="1:13" x14ac:dyDescent="0.35">
      <c r="A57" s="63"/>
      <c r="B57" s="66"/>
      <c r="C57" s="69"/>
      <c r="D57" s="72"/>
      <c r="E57" s="26"/>
      <c r="F57" s="27"/>
      <c r="G57" s="27"/>
      <c r="H57" s="27"/>
      <c r="I57" s="27"/>
      <c r="J57" s="75"/>
      <c r="K57" s="59"/>
      <c r="M57" s="30"/>
    </row>
    <row r="58" spans="1:13" x14ac:dyDescent="0.35">
      <c r="A58" s="63"/>
      <c r="B58" s="66"/>
      <c r="C58" s="69"/>
      <c r="D58" s="72"/>
      <c r="E58" s="26"/>
      <c r="F58" s="27"/>
      <c r="G58" s="27"/>
      <c r="H58" s="27"/>
      <c r="I58" s="27"/>
      <c r="J58" s="75"/>
      <c r="K58" s="59"/>
      <c r="M58" s="30"/>
    </row>
    <row r="59" spans="1:13" x14ac:dyDescent="0.35">
      <c r="A59" s="63"/>
      <c r="B59" s="66"/>
      <c r="C59" s="69"/>
      <c r="D59" s="72"/>
      <c r="E59" s="26"/>
      <c r="F59" s="27"/>
      <c r="G59" s="27"/>
      <c r="H59" s="27"/>
      <c r="I59" s="27"/>
      <c r="J59" s="75"/>
      <c r="K59" s="59"/>
      <c r="M59" s="30"/>
    </row>
    <row r="60" spans="1:13" x14ac:dyDescent="0.35">
      <c r="A60" s="64"/>
      <c r="B60" s="67"/>
      <c r="C60" s="70"/>
      <c r="D60" s="73"/>
      <c r="E60" s="28"/>
      <c r="F60" s="29"/>
      <c r="G60" s="29"/>
      <c r="H60" s="29"/>
      <c r="I60" s="29"/>
      <c r="J60" s="76"/>
      <c r="K60" s="59"/>
      <c r="M60" s="30"/>
    </row>
    <row r="61" spans="1:13" ht="15" customHeight="1" x14ac:dyDescent="0.35">
      <c r="A61" s="12">
        <v>9</v>
      </c>
      <c r="B61" s="60" t="s">
        <v>83</v>
      </c>
      <c r="C61" s="61"/>
      <c r="D61" s="61"/>
      <c r="E61" s="61"/>
      <c r="F61" s="61"/>
      <c r="G61" s="61"/>
      <c r="H61" s="61"/>
      <c r="I61" s="61"/>
      <c r="J61" s="61"/>
      <c r="K61" s="44"/>
      <c r="M61" s="30"/>
    </row>
    <row r="62" spans="1:13" x14ac:dyDescent="0.35">
      <c r="A62" s="62">
        <v>9.1</v>
      </c>
      <c r="B62" s="65" t="s">
        <v>59</v>
      </c>
      <c r="C62" s="68" t="s">
        <v>17</v>
      </c>
      <c r="D62" s="71">
        <v>229.12</v>
      </c>
      <c r="E62" s="24"/>
      <c r="F62" s="25"/>
      <c r="G62" s="25"/>
      <c r="H62" s="25"/>
      <c r="I62" s="25"/>
      <c r="J62" s="74"/>
      <c r="K62" s="59" t="s">
        <v>106</v>
      </c>
      <c r="M62" s="30"/>
    </row>
    <row r="63" spans="1:13" x14ac:dyDescent="0.35">
      <c r="A63" s="63"/>
      <c r="B63" s="66"/>
      <c r="C63" s="69"/>
      <c r="D63" s="72"/>
      <c r="E63" s="26"/>
      <c r="F63" s="27"/>
      <c r="G63" s="27"/>
      <c r="H63" s="27"/>
      <c r="I63" s="27"/>
      <c r="J63" s="75"/>
      <c r="K63" s="59"/>
      <c r="M63" s="30"/>
    </row>
    <row r="64" spans="1:13" x14ac:dyDescent="0.35">
      <c r="A64" s="63"/>
      <c r="B64" s="66"/>
      <c r="C64" s="69"/>
      <c r="D64" s="72"/>
      <c r="E64" s="26"/>
      <c r="F64" s="27"/>
      <c r="G64" s="27"/>
      <c r="H64" s="27"/>
      <c r="I64" s="27"/>
      <c r="J64" s="75"/>
      <c r="K64" s="59"/>
      <c r="M64" s="30"/>
    </row>
    <row r="65" spans="1:13" x14ac:dyDescent="0.35">
      <c r="A65" s="63"/>
      <c r="B65" s="66"/>
      <c r="C65" s="69"/>
      <c r="D65" s="72"/>
      <c r="E65" s="26"/>
      <c r="F65" s="27"/>
      <c r="G65" s="27"/>
      <c r="H65" s="27"/>
      <c r="I65" s="27"/>
      <c r="J65" s="75"/>
      <c r="K65" s="59"/>
      <c r="M65" s="30"/>
    </row>
    <row r="66" spans="1:13" x14ac:dyDescent="0.35">
      <c r="A66" s="64"/>
      <c r="B66" s="67"/>
      <c r="C66" s="70"/>
      <c r="D66" s="73"/>
      <c r="E66" s="28"/>
      <c r="F66" s="29"/>
      <c r="G66" s="29"/>
      <c r="H66" s="29"/>
      <c r="I66" s="29"/>
      <c r="J66" s="76"/>
      <c r="K66" s="59"/>
      <c r="M66" s="30"/>
    </row>
    <row r="67" spans="1:13" ht="15" customHeight="1" x14ac:dyDescent="0.35">
      <c r="A67" s="12">
        <v>10</v>
      </c>
      <c r="B67" s="60" t="s">
        <v>84</v>
      </c>
      <c r="C67" s="61"/>
      <c r="D67" s="61"/>
      <c r="E67" s="61"/>
      <c r="F67" s="61"/>
      <c r="G67" s="61"/>
      <c r="H67" s="61"/>
      <c r="I67" s="61"/>
      <c r="J67" s="61"/>
      <c r="K67" s="44"/>
      <c r="M67" s="30"/>
    </row>
    <row r="68" spans="1:13" x14ac:dyDescent="0.35">
      <c r="A68" s="62">
        <v>10.1</v>
      </c>
      <c r="B68" s="65" t="s">
        <v>59</v>
      </c>
      <c r="C68" s="68" t="s">
        <v>17</v>
      </c>
      <c r="D68" s="71">
        <v>2291.1999999999998</v>
      </c>
      <c r="E68" s="24"/>
      <c r="F68" s="25"/>
      <c r="G68" s="25"/>
      <c r="H68" s="25"/>
      <c r="I68" s="25"/>
      <c r="J68" s="74"/>
      <c r="K68" s="59" t="s">
        <v>107</v>
      </c>
      <c r="M68" s="30"/>
    </row>
    <row r="69" spans="1:13" x14ac:dyDescent="0.35">
      <c r="A69" s="63"/>
      <c r="B69" s="66"/>
      <c r="C69" s="69"/>
      <c r="D69" s="72"/>
      <c r="E69" s="26"/>
      <c r="F69" s="27"/>
      <c r="G69" s="27"/>
      <c r="H69" s="27"/>
      <c r="I69" s="27"/>
      <c r="J69" s="75"/>
      <c r="K69" s="59"/>
      <c r="M69" s="30"/>
    </row>
    <row r="70" spans="1:13" x14ac:dyDescent="0.35">
      <c r="A70" s="63"/>
      <c r="B70" s="66"/>
      <c r="C70" s="69"/>
      <c r="D70" s="72"/>
      <c r="E70" s="26"/>
      <c r="F70" s="27"/>
      <c r="G70" s="27"/>
      <c r="H70" s="27"/>
      <c r="I70" s="27"/>
      <c r="J70" s="75"/>
      <c r="K70" s="59"/>
      <c r="M70" s="30"/>
    </row>
    <row r="71" spans="1:13" x14ac:dyDescent="0.35">
      <c r="A71" s="63"/>
      <c r="B71" s="66"/>
      <c r="C71" s="69"/>
      <c r="D71" s="72"/>
      <c r="E71" s="26"/>
      <c r="F71" s="27"/>
      <c r="G71" s="27"/>
      <c r="H71" s="27"/>
      <c r="I71" s="27"/>
      <c r="J71" s="75"/>
      <c r="K71" s="59"/>
      <c r="M71" s="30"/>
    </row>
    <row r="72" spans="1:13" x14ac:dyDescent="0.35">
      <c r="A72" s="64"/>
      <c r="B72" s="67"/>
      <c r="C72" s="70"/>
      <c r="D72" s="73"/>
      <c r="E72" s="28"/>
      <c r="F72" s="29"/>
      <c r="G72" s="29"/>
      <c r="H72" s="29"/>
      <c r="I72" s="29"/>
      <c r="J72" s="76"/>
      <c r="K72" s="59"/>
      <c r="M72" s="30"/>
    </row>
    <row r="73" spans="1:13" ht="15" customHeight="1" x14ac:dyDescent="0.35">
      <c r="A73" s="12">
        <v>11</v>
      </c>
      <c r="B73" s="60" t="s">
        <v>85</v>
      </c>
      <c r="C73" s="61"/>
      <c r="D73" s="61"/>
      <c r="E73" s="61"/>
      <c r="F73" s="61"/>
      <c r="G73" s="61"/>
      <c r="H73" s="61"/>
      <c r="I73" s="61"/>
      <c r="J73" s="61"/>
      <c r="K73" s="44"/>
      <c r="M73" s="30"/>
    </row>
    <row r="74" spans="1:13" x14ac:dyDescent="0.35">
      <c r="A74" s="62">
        <v>11.1</v>
      </c>
      <c r="B74" s="65" t="s">
        <v>62</v>
      </c>
      <c r="C74" s="68" t="s">
        <v>16</v>
      </c>
      <c r="D74" s="71">
        <v>68.739999999999995</v>
      </c>
      <c r="E74" s="24"/>
      <c r="F74" s="25"/>
      <c r="G74" s="25"/>
      <c r="H74" s="25"/>
      <c r="I74" s="25"/>
      <c r="J74" s="74"/>
      <c r="K74" s="59" t="s">
        <v>108</v>
      </c>
      <c r="M74" s="30"/>
    </row>
    <row r="75" spans="1:13" x14ac:dyDescent="0.35">
      <c r="A75" s="63"/>
      <c r="B75" s="66"/>
      <c r="C75" s="69"/>
      <c r="D75" s="72"/>
      <c r="E75" s="26"/>
      <c r="F75" s="27"/>
      <c r="G75" s="27"/>
      <c r="H75" s="27"/>
      <c r="I75" s="27"/>
      <c r="J75" s="75"/>
      <c r="K75" s="59"/>
      <c r="M75" s="30"/>
    </row>
    <row r="76" spans="1:13" x14ac:dyDescent="0.35">
      <c r="A76" s="63"/>
      <c r="B76" s="66"/>
      <c r="C76" s="69"/>
      <c r="D76" s="72"/>
      <c r="E76" s="26"/>
      <c r="F76" s="27"/>
      <c r="G76" s="27"/>
      <c r="H76" s="27"/>
      <c r="I76" s="27"/>
      <c r="J76" s="75"/>
      <c r="K76" s="59"/>
      <c r="M76" s="30"/>
    </row>
    <row r="77" spans="1:13" x14ac:dyDescent="0.35">
      <c r="A77" s="63"/>
      <c r="B77" s="66"/>
      <c r="C77" s="69"/>
      <c r="D77" s="72"/>
      <c r="E77" s="26"/>
      <c r="F77" s="27"/>
      <c r="G77" s="27"/>
      <c r="H77" s="27"/>
      <c r="I77" s="27"/>
      <c r="J77" s="75"/>
      <c r="K77" s="59"/>
      <c r="M77" s="30"/>
    </row>
    <row r="78" spans="1:13" ht="15.75" customHeight="1" x14ac:dyDescent="0.35">
      <c r="A78" s="64"/>
      <c r="B78" s="67"/>
      <c r="C78" s="70"/>
      <c r="D78" s="73"/>
      <c r="E78" s="28"/>
      <c r="F78" s="29"/>
      <c r="G78" s="29"/>
      <c r="H78" s="29"/>
      <c r="I78" s="29"/>
      <c r="J78" s="76"/>
      <c r="K78" s="59"/>
      <c r="M78" s="30"/>
    </row>
    <row r="79" spans="1:13" x14ac:dyDescent="0.35">
      <c r="A79" s="79" t="s">
        <v>19</v>
      </c>
      <c r="B79" s="80"/>
      <c r="C79" s="80"/>
      <c r="D79" s="80"/>
      <c r="E79" s="81"/>
      <c r="F79" s="17" t="s">
        <v>15</v>
      </c>
      <c r="G79" s="17" t="s">
        <v>14</v>
      </c>
      <c r="H79" s="17" t="s">
        <v>20</v>
      </c>
      <c r="I79" s="17" t="s">
        <v>21</v>
      </c>
      <c r="J79" s="35" t="s">
        <v>22</v>
      </c>
      <c r="K79" s="44"/>
    </row>
    <row r="80" spans="1:13" x14ac:dyDescent="0.35">
      <c r="A80" s="82"/>
      <c r="B80" s="83"/>
      <c r="C80" s="83"/>
      <c r="D80" s="83"/>
      <c r="E80" s="84"/>
      <c r="F80" s="18">
        <f>SUM(F13:F18)</f>
        <v>0</v>
      </c>
      <c r="G80" s="18">
        <f>SUM(G13:G18)</f>
        <v>0</v>
      </c>
      <c r="H80" s="18">
        <f>SUM(H13:H18)</f>
        <v>0</v>
      </c>
      <c r="I80" s="18">
        <f>SUM(I13:I18)</f>
        <v>0</v>
      </c>
      <c r="J80" s="36">
        <f>SUM(J13:J18)</f>
        <v>0</v>
      </c>
      <c r="K80" s="44"/>
    </row>
    <row r="81" spans="1:11" ht="31.5" customHeight="1" x14ac:dyDescent="0.35">
      <c r="A81" s="85" t="s">
        <v>23</v>
      </c>
      <c r="B81" s="86"/>
      <c r="C81" s="86"/>
      <c r="D81" s="86"/>
      <c r="E81" s="87"/>
      <c r="F81" s="19">
        <v>0</v>
      </c>
      <c r="G81" s="19">
        <f>0.4*G80</f>
        <v>0</v>
      </c>
      <c r="H81" s="19">
        <v>0</v>
      </c>
      <c r="I81" s="19">
        <v>0</v>
      </c>
      <c r="J81" s="37">
        <f>G81</f>
        <v>0</v>
      </c>
      <c r="K81" s="44"/>
    </row>
    <row r="82" spans="1:11" x14ac:dyDescent="0.35">
      <c r="A82" s="88" t="s">
        <v>24</v>
      </c>
      <c r="B82" s="89"/>
      <c r="C82" s="89"/>
      <c r="D82" s="89"/>
      <c r="E82" s="90"/>
      <c r="F82" s="17" t="s">
        <v>32</v>
      </c>
      <c r="G82" s="17" t="s">
        <v>33</v>
      </c>
      <c r="H82" s="17" t="s">
        <v>34</v>
      </c>
      <c r="I82" s="17" t="s">
        <v>35</v>
      </c>
      <c r="J82" s="35" t="s">
        <v>36</v>
      </c>
      <c r="K82" s="44"/>
    </row>
    <row r="83" spans="1:11" x14ac:dyDescent="0.35">
      <c r="A83" s="91"/>
      <c r="B83" s="92"/>
      <c r="C83" s="92"/>
      <c r="D83" s="92"/>
      <c r="E83" s="93"/>
      <c r="F83" s="20">
        <f>F80+F81</f>
        <v>0</v>
      </c>
      <c r="G83" s="20">
        <f>G80+G81</f>
        <v>0</v>
      </c>
      <c r="H83" s="20">
        <f>H80+H81</f>
        <v>0</v>
      </c>
      <c r="I83" s="20">
        <f>I80+I81</f>
        <v>0</v>
      </c>
      <c r="J83" s="38">
        <f>J80+J81</f>
        <v>0</v>
      </c>
      <c r="K83" s="44"/>
    </row>
    <row r="84" spans="1:11" x14ac:dyDescent="0.35">
      <c r="A84" s="94" t="s">
        <v>37</v>
      </c>
      <c r="B84" s="95"/>
      <c r="C84" s="95"/>
      <c r="D84" s="96"/>
      <c r="E84" s="21">
        <v>0</v>
      </c>
      <c r="F84" s="97" t="s">
        <v>38</v>
      </c>
      <c r="G84" s="97"/>
      <c r="H84" s="97"/>
      <c r="I84" s="97"/>
      <c r="J84" s="39">
        <f>E84*J83</f>
        <v>0</v>
      </c>
      <c r="K84" s="44"/>
    </row>
    <row r="85" spans="1:11" ht="15" thickBot="1" x14ac:dyDescent="0.4">
      <c r="A85" s="94" t="s">
        <v>39</v>
      </c>
      <c r="B85" s="95"/>
      <c r="C85" s="95"/>
      <c r="D85" s="96"/>
      <c r="E85" s="22">
        <v>0</v>
      </c>
      <c r="F85" s="97" t="s">
        <v>40</v>
      </c>
      <c r="G85" s="97"/>
      <c r="H85" s="98"/>
      <c r="I85" s="98"/>
      <c r="J85" s="40">
        <f>E85*(J83+J84)</f>
        <v>0</v>
      </c>
      <c r="K85" s="44"/>
    </row>
    <row r="86" spans="1:11" ht="15" thickBot="1" x14ac:dyDescent="0.4">
      <c r="A86" s="99" t="s">
        <v>41</v>
      </c>
      <c r="B86" s="100"/>
      <c r="C86" s="100"/>
      <c r="D86" s="100"/>
      <c r="E86" s="100"/>
      <c r="F86" s="100"/>
      <c r="G86" s="101"/>
      <c r="H86" s="102">
        <f>J83+J84+J85</f>
        <v>0</v>
      </c>
      <c r="I86" s="103"/>
      <c r="J86" s="103"/>
      <c r="K86" s="44"/>
    </row>
    <row r="87" spans="1:11" ht="15" thickBot="1" x14ac:dyDescent="0.4">
      <c r="F87" t="s">
        <v>26</v>
      </c>
      <c r="G87" s="11"/>
      <c r="I87" t="s">
        <v>25</v>
      </c>
      <c r="J87" s="41"/>
      <c r="K87" s="45"/>
    </row>
    <row r="88" spans="1:11" x14ac:dyDescent="0.35">
      <c r="G88" s="11"/>
      <c r="J88" s="31"/>
      <c r="K88" s="45"/>
    </row>
    <row r="89" spans="1:11" x14ac:dyDescent="0.35">
      <c r="A89" s="32" t="s">
        <v>50</v>
      </c>
      <c r="B89" s="104" t="s">
        <v>51</v>
      </c>
      <c r="C89" s="105"/>
      <c r="D89" s="105"/>
      <c r="E89" s="33"/>
      <c r="F89" s="33"/>
      <c r="G89" s="33"/>
      <c r="H89" s="33"/>
      <c r="K89" s="44"/>
    </row>
    <row r="90" spans="1:11" ht="46.5" customHeight="1" x14ac:dyDescent="0.35">
      <c r="A90" s="106" t="s">
        <v>109</v>
      </c>
      <c r="B90" s="107"/>
      <c r="C90" s="107"/>
      <c r="D90" s="107"/>
      <c r="E90" s="107"/>
      <c r="F90" s="107"/>
      <c r="G90" s="107"/>
      <c r="H90" s="107"/>
      <c r="I90" s="107"/>
      <c r="J90" s="107"/>
      <c r="K90" s="44"/>
    </row>
    <row r="91" spans="1:11" ht="37.5" customHeight="1" x14ac:dyDescent="0.35">
      <c r="A91" s="108" t="s">
        <v>110</v>
      </c>
      <c r="B91" s="107"/>
      <c r="C91" s="107"/>
      <c r="D91" s="107"/>
      <c r="E91" s="107"/>
      <c r="F91" s="107"/>
      <c r="G91" s="107"/>
      <c r="H91" s="107"/>
      <c r="I91" s="107"/>
      <c r="J91" s="107"/>
      <c r="K91" s="44"/>
    </row>
    <row r="92" spans="1:11" ht="54" customHeight="1" x14ac:dyDescent="0.35">
      <c r="A92" s="106" t="s">
        <v>111</v>
      </c>
      <c r="B92" s="107"/>
      <c r="C92" s="107"/>
      <c r="D92" s="107"/>
      <c r="E92" s="107"/>
      <c r="F92" s="107"/>
      <c r="G92" s="107"/>
      <c r="H92" s="107"/>
      <c r="I92" s="107"/>
      <c r="J92" s="107"/>
      <c r="K92" s="44"/>
    </row>
    <row r="93" spans="1:11" ht="35.25" customHeight="1" x14ac:dyDescent="0.35">
      <c r="A93" s="106" t="s">
        <v>112</v>
      </c>
      <c r="B93" s="107"/>
      <c r="C93" s="107"/>
      <c r="D93" s="107"/>
      <c r="E93" s="107"/>
      <c r="F93" s="107"/>
      <c r="G93" s="107"/>
      <c r="H93" s="107"/>
      <c r="I93" s="107"/>
      <c r="J93" s="107"/>
      <c r="K93" s="44"/>
    </row>
    <row r="94" spans="1:11" x14ac:dyDescent="0.35">
      <c r="B94" s="23" t="s">
        <v>49</v>
      </c>
    </row>
    <row r="95" spans="1:11" x14ac:dyDescent="0.35">
      <c r="B95" s="23" t="s">
        <v>46</v>
      </c>
    </row>
  </sheetData>
  <mergeCells count="104">
    <mergeCell ref="A91:J91"/>
    <mergeCell ref="A92:J92"/>
    <mergeCell ref="A93:J93"/>
    <mergeCell ref="A85:D85"/>
    <mergeCell ref="F85:I85"/>
    <mergeCell ref="A86:G86"/>
    <mergeCell ref="H86:J86"/>
    <mergeCell ref="B89:D89"/>
    <mergeCell ref="A90:J90"/>
    <mergeCell ref="A79:E80"/>
    <mergeCell ref="A81:E81"/>
    <mergeCell ref="A82:E83"/>
    <mergeCell ref="A84:D84"/>
    <mergeCell ref="F84:I84"/>
    <mergeCell ref="K74:K78"/>
    <mergeCell ref="B73:J73"/>
    <mergeCell ref="A74:A78"/>
    <mergeCell ref="B74:B78"/>
    <mergeCell ref="C74:C78"/>
    <mergeCell ref="D74:D78"/>
    <mergeCell ref="J74:J78"/>
    <mergeCell ref="K62:K66"/>
    <mergeCell ref="B67:J67"/>
    <mergeCell ref="A68:A72"/>
    <mergeCell ref="B68:B72"/>
    <mergeCell ref="C68:C72"/>
    <mergeCell ref="D68:D72"/>
    <mergeCell ref="J68:J72"/>
    <mergeCell ref="K68:K72"/>
    <mergeCell ref="B61:J61"/>
    <mergeCell ref="A62:A66"/>
    <mergeCell ref="B62:B66"/>
    <mergeCell ref="C62:C66"/>
    <mergeCell ref="D62:D66"/>
    <mergeCell ref="J62:J66"/>
    <mergeCell ref="K50:K54"/>
    <mergeCell ref="B55:J55"/>
    <mergeCell ref="A56:A60"/>
    <mergeCell ref="B56:B60"/>
    <mergeCell ref="C56:C60"/>
    <mergeCell ref="D56:D60"/>
    <mergeCell ref="J56:J60"/>
    <mergeCell ref="K56:K60"/>
    <mergeCell ref="B49:J49"/>
    <mergeCell ref="A50:A54"/>
    <mergeCell ref="B50:B54"/>
    <mergeCell ref="C50:C54"/>
    <mergeCell ref="D50:D54"/>
    <mergeCell ref="J50:J54"/>
    <mergeCell ref="K38:K42"/>
    <mergeCell ref="B43:J43"/>
    <mergeCell ref="A44:A48"/>
    <mergeCell ref="B44:B48"/>
    <mergeCell ref="C44:C48"/>
    <mergeCell ref="D44:D48"/>
    <mergeCell ref="J44:J48"/>
    <mergeCell ref="K44:K48"/>
    <mergeCell ref="B37:J37"/>
    <mergeCell ref="A38:A42"/>
    <mergeCell ref="B38:B42"/>
    <mergeCell ref="C38:C42"/>
    <mergeCell ref="D38:D42"/>
    <mergeCell ref="J38:J42"/>
    <mergeCell ref="K26:K30"/>
    <mergeCell ref="B31:J31"/>
    <mergeCell ref="A32:A36"/>
    <mergeCell ref="B32:B36"/>
    <mergeCell ref="C32:C36"/>
    <mergeCell ref="D32:D36"/>
    <mergeCell ref="J32:J36"/>
    <mergeCell ref="K32:K36"/>
    <mergeCell ref="B25:J25"/>
    <mergeCell ref="A26:A30"/>
    <mergeCell ref="B26:B30"/>
    <mergeCell ref="C26:C30"/>
    <mergeCell ref="D26:D30"/>
    <mergeCell ref="J26:J30"/>
    <mergeCell ref="K14:K18"/>
    <mergeCell ref="B19:J19"/>
    <mergeCell ref="A20:A24"/>
    <mergeCell ref="B20:B24"/>
    <mergeCell ref="C20:C24"/>
    <mergeCell ref="D20:D24"/>
    <mergeCell ref="J20:J24"/>
    <mergeCell ref="K20:K24"/>
    <mergeCell ref="B12:J12"/>
    <mergeCell ref="B13:J13"/>
    <mergeCell ref="A14:A18"/>
    <mergeCell ref="B14:B18"/>
    <mergeCell ref="C14:C18"/>
    <mergeCell ref="D14:D18"/>
    <mergeCell ref="J14:J18"/>
    <mergeCell ref="A5:J5"/>
    <mergeCell ref="A6:J6"/>
    <mergeCell ref="A7:D7"/>
    <mergeCell ref="E7:K7"/>
    <mergeCell ref="B10:J10"/>
    <mergeCell ref="A11:J11"/>
    <mergeCell ref="A1:B1"/>
    <mergeCell ref="C1:J1"/>
    <mergeCell ref="A2:B2"/>
    <mergeCell ref="C2:J2"/>
    <mergeCell ref="A3:B3"/>
    <mergeCell ref="C3:J3"/>
  </mergeCells>
  <pageMargins left="0.74" right="0.114583333333333" top="0.42708333333333331" bottom="1.0729166666666667" header="0.3" footer="0.3"/>
  <pageSetup scale="80" fitToHeight="0" orientation="landscape" horizontalDpi="300" r:id="rId1"/>
  <headerFooter>
    <oddFooter>&amp;C&amp;P</oddFooter>
  </headerFooter>
  <rowBreaks count="3" manualBreakCount="3">
    <brk id="30" max="16383" man="1"/>
    <brk id="60" max="16383" man="1"/>
    <brk id="7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01.CONS HOTEL-GOLURI USI</vt:lpstr>
      <vt:lpstr>02.CONS. GOLURI DESFUMARE HOTEL</vt:lpstr>
      <vt:lpstr>'01.CONS HOTEL-GOLURI USI'!Print_Titles</vt:lpstr>
      <vt:lpstr>'02.CONS. GOLURI DESFUMARE HOTEL'!Print_Titles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dc:creator>
  <cp:lastModifiedBy>Iulia Naom Cotea</cp:lastModifiedBy>
  <cp:lastPrinted>2025-07-10T10:03:26Z</cp:lastPrinted>
  <dcterms:created xsi:type="dcterms:W3CDTF">2013-07-11T18:00:30Z</dcterms:created>
  <dcterms:modified xsi:type="dcterms:W3CDTF">2026-03-16T18:16:43Z</dcterms:modified>
</cp:coreProperties>
</file>