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19440" windowHeight="15600"/>
  </bookViews>
  <sheets>
    <sheet name="SVAP" sheetId="5" r:id="rId1"/>
  </sheets>
  <calcPr calcId="162913"/>
</workbook>
</file>

<file path=xl/calcChain.xml><?xml version="1.0" encoding="utf-8"?>
<calcChain xmlns="http://schemas.openxmlformats.org/spreadsheetml/2006/main">
  <c r="H51" i="5" l="1"/>
  <c r="H50" i="5"/>
  <c r="H49" i="5"/>
  <c r="H48" i="5"/>
  <c r="H47" i="5"/>
  <c r="H46" i="5"/>
  <c r="H45" i="5"/>
  <c r="H44" i="5"/>
  <c r="H43" i="5"/>
  <c r="H42" i="5"/>
  <c r="H41" i="5"/>
  <c r="H40" i="5"/>
  <c r="H39" i="5"/>
  <c r="H36" i="5"/>
  <c r="H35" i="5"/>
  <c r="H34" i="5"/>
  <c r="H31" i="5"/>
  <c r="H32" i="5" s="1"/>
  <c r="H30" i="5"/>
  <c r="H29" i="5"/>
  <c r="H26" i="5"/>
  <c r="H27" i="5" s="1"/>
  <c r="H23" i="5"/>
  <c r="H22" i="5"/>
  <c r="H21" i="5"/>
  <c r="H20" i="5"/>
  <c r="H19" i="5"/>
  <c r="H18" i="5"/>
  <c r="H17" i="5"/>
  <c r="H16" i="5"/>
  <c r="H15" i="5"/>
  <c r="H14" i="5"/>
  <c r="H13" i="5"/>
  <c r="H52" i="5" l="1"/>
  <c r="H37" i="5"/>
  <c r="H24" i="5"/>
  <c r="H53" i="5"/>
</calcChain>
</file>

<file path=xl/sharedStrings.xml><?xml version="1.0" encoding="utf-8"?>
<sst xmlns="http://schemas.openxmlformats.org/spreadsheetml/2006/main" count="110" uniqueCount="81">
  <si>
    <t>Nr. Crt.</t>
  </si>
  <si>
    <t xml:space="preserve">Cantitate </t>
  </si>
  <si>
    <t xml:space="preserve">       PROPUNERE FINANCIARA</t>
  </si>
  <si>
    <t xml:space="preserve">Identificare ofertant: </t>
  </si>
  <si>
    <t>Ofertantul va introduce pretul unitar</t>
  </si>
  <si>
    <t xml:space="preserve">Denumire piese de schimb </t>
  </si>
  <si>
    <t xml:space="preserve">U.M. </t>
  </si>
  <si>
    <t>buc.</t>
  </si>
  <si>
    <t>TOTAL Lotul nr.2 – Filtre şi consumabile pentru buldozer KOMATSU 155 AX-6, serie 81097, an fabricaţie 2010</t>
  </si>
  <si>
    <t>Nr. desen sau cod</t>
  </si>
  <si>
    <t>Preţ unitar                  (lei / U.M., fara TVA)</t>
  </si>
  <si>
    <t>Valoare totală 
(lei, fara TVA)</t>
  </si>
  <si>
    <t>Lotul nr. 1. Piese de schimb si consumabile pentru compresor  COMP AIR L250</t>
  </si>
  <si>
    <t xml:space="preserve">Kit „D” compresor Comp Air  L250 </t>
  </si>
  <si>
    <t>CK4290-274-LS</t>
  </si>
  <si>
    <t>Buc</t>
  </si>
  <si>
    <t xml:space="preserve">Kit „C” compresor Comp Air  L 250 </t>
  </si>
  <si>
    <t>CK2290-3</t>
  </si>
  <si>
    <t xml:space="preserve">Distribuitor lubrifiant  compresor Comp Air L250 </t>
  </si>
  <si>
    <t>SCWG 4000-250</t>
  </si>
  <si>
    <t xml:space="preserve">Kit major de uzura E compresor Comp Air L250 </t>
  </si>
  <si>
    <t>CK 8290-2</t>
  </si>
  <si>
    <t>Set curele V (un set = 10 buc) pentru 50Hz  pentru compresor Comp Air L 250</t>
  </si>
  <si>
    <t>A11523274</t>
  </si>
  <si>
    <t>Set</t>
  </si>
  <si>
    <t xml:space="preserve">Inel etansare </t>
  </si>
  <si>
    <t xml:space="preserve">Radiator compresor Comp Air L 250 </t>
  </si>
  <si>
    <t>Robinet solenoid 3/2 compresor Comp Air L 250</t>
  </si>
  <si>
    <t>Regulator aspiratie complet compresor Comp Air L250</t>
  </si>
  <si>
    <t xml:space="preserve">Termostat </t>
  </si>
  <si>
    <t>A11511974</t>
  </si>
  <si>
    <t>Ulei Comp Air Fluid Force 4000 hr( 3 butoaie a 209 litri)</t>
  </si>
  <si>
    <t>SCWOBG2-209</t>
  </si>
  <si>
    <t>L</t>
  </si>
  <si>
    <t xml:space="preserve">TOTAL Lotul nr.1 </t>
  </si>
  <si>
    <t xml:space="preserve">2. Lotul nr.2 –  Piese de schimb si consumabile pentru compresor cu piston Sauer seria Passat  tip WP 81L </t>
  </si>
  <si>
    <t>Kituri de mentenanta Sauer tip I3: WP81L</t>
  </si>
  <si>
    <t>069157A</t>
  </si>
  <si>
    <t xml:space="preserve"> Lotul nr.3 – Piese de schimb si consumabile pentru echipamentele Largo 132</t>
  </si>
  <si>
    <t>Kit filtru 1  compresoar  racit cu aer compresor Largo</t>
  </si>
  <si>
    <t>Kit 2 ( separator de ulei)   compresoar  racit cu aer compresor Largo</t>
  </si>
  <si>
    <t>Ulei mineral Rotair ( 4 butoaie a 209 litri)</t>
  </si>
  <si>
    <t xml:space="preserve">TOTAL Lotul nr.3 </t>
  </si>
  <si>
    <t>Lotul nr.4 – Piese de schimb si consumabile pentru compresor DVK 340/7</t>
  </si>
  <si>
    <t>Filtre ulei compresor DVK poz 11 cooling and sistem</t>
  </si>
  <si>
    <t>1311 1219 00</t>
  </si>
  <si>
    <t>Filtre aer compresor DVK  poz 4 intake control sistem</t>
  </si>
  <si>
    <t>1311 1209 00</t>
  </si>
  <si>
    <t>Filtru separator aer-ulei compresor DVK poz 15 pressure sistem</t>
  </si>
  <si>
    <t>1311 1263 00</t>
  </si>
  <si>
    <t>TOTAL Lotul nr.4</t>
  </si>
  <si>
    <t>Lotul nr.5 – Piese de schimb si consumabile pentru Compresor DENAIR DA-37-C</t>
  </si>
  <si>
    <t>Cuplare</t>
  </si>
  <si>
    <t>PRO114DEN</t>
  </si>
  <si>
    <t>Supapă de admisie a aerului PRO65BNBJDEN</t>
  </si>
  <si>
    <t>PRO3JIV65BDEN</t>
  </si>
  <si>
    <t>Filtru de aer</t>
  </si>
  <si>
    <t>150PRO305DEN</t>
  </si>
  <si>
    <t>Filtru de ulei</t>
  </si>
  <si>
    <t>150PRO02DEN</t>
  </si>
  <si>
    <t>Filtru  separator</t>
  </si>
  <si>
    <t>150PRO3F406DEN</t>
  </si>
  <si>
    <t>Supapa de minima presiune PRO32ADEN</t>
  </si>
  <si>
    <t>PRO6MPVDEN</t>
  </si>
  <si>
    <t>Radiator</t>
  </si>
  <si>
    <t>PRO1149DEN</t>
  </si>
  <si>
    <t>Conducta de ulei</t>
  </si>
  <si>
    <t>PRO518148085AADEN</t>
  </si>
  <si>
    <t>PRO51972085AADEN</t>
  </si>
  <si>
    <t>Conducta de aer</t>
  </si>
  <si>
    <t>PRO51802085AADEN</t>
  </si>
  <si>
    <t>PRO51856085SADEN</t>
  </si>
  <si>
    <t>Supapa de siguranta</t>
  </si>
  <si>
    <t>PRO4020DEN</t>
  </si>
  <si>
    <t>Valva de retur</t>
  </si>
  <si>
    <t>PRO47013DEN</t>
  </si>
  <si>
    <t>TOTAL Lotul nr.5</t>
  </si>
  <si>
    <t xml:space="preserve"> Valoare totala lei, fara TVA Lot1 +Lot2+Lot3+Lot4+ Lot5</t>
  </si>
  <si>
    <t>PRODUCATOR</t>
  </si>
  <si>
    <t>Identificarea procedurii: Piese de schimb pentru compresoare de aer</t>
  </si>
  <si>
    <t>Pretul unitar va include toate costurile asociate indeplinirii obligatiilor contractuale de catre contractant(inclusiv timbru verde)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</si>
</sst>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</font>
    <font>
      <b/>
      <i/>
      <sz val="11"/>
      <color theme="1"/>
      <name val="Times New Roman"/>
      <family val="1"/>
      <charset val="238"/>
    </font>
    <font>
      <b/>
      <sz val="14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/>
    <xf numFmtId="0" fontId="4" fillId="2" borderId="0" xfId="0" applyFont="1" applyFill="1" applyAlignment="1"/>
    <xf numFmtId="0" fontId="2" fillId="0" borderId="0" xfId="0" applyFont="1" applyBorder="1" applyAlignment="1">
      <alignment vertical="top"/>
    </xf>
    <xf numFmtId="0" fontId="3" fillId="0" borderId="0" xfId="0" applyFont="1" applyBorder="1" applyAlignment="1">
      <alignment vertical="top"/>
    </xf>
    <xf numFmtId="0" fontId="1" fillId="0" borderId="0" xfId="0" applyNumberFormat="1" applyFont="1"/>
    <xf numFmtId="0" fontId="4" fillId="2" borderId="0" xfId="0" applyNumberFormat="1" applyFont="1" applyFill="1" applyAlignment="1"/>
    <xf numFmtId="0" fontId="2" fillId="0" borderId="0" xfId="0" applyNumberFormat="1" applyFont="1" applyBorder="1" applyAlignment="1">
      <alignment vertical="top"/>
    </xf>
    <xf numFmtId="0" fontId="1" fillId="0" borderId="1" xfId="0" applyFont="1" applyBorder="1"/>
    <xf numFmtId="0" fontId="6" fillId="0" borderId="1" xfId="0" applyNumberFormat="1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0" fontId="7" fillId="0" borderId="1" xfId="0" quotePrefix="1" applyNumberFormat="1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/>
    </xf>
    <xf numFmtId="4" fontId="7" fillId="0" borderId="1" xfId="0" quotePrefix="1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/>
    </xf>
    <xf numFmtId="1" fontId="7" fillId="0" borderId="1" xfId="0" applyNumberFormat="1" applyFont="1" applyFill="1" applyBorder="1" applyAlignment="1">
      <alignment horizontal="center"/>
    </xf>
    <xf numFmtId="4" fontId="6" fillId="0" borderId="1" xfId="0" quotePrefix="1" applyNumberFormat="1" applyFont="1" applyFill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vertical="top" wrapText="1"/>
    </xf>
    <xf numFmtId="0" fontId="7" fillId="0" borderId="8" xfId="0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top" wrapText="1"/>
    </xf>
    <xf numFmtId="0" fontId="7" fillId="0" borderId="2" xfId="0" applyFont="1" applyFill="1" applyBorder="1" applyAlignment="1">
      <alignment horizontal="center" vertical="top" wrapText="1"/>
    </xf>
    <xf numFmtId="0" fontId="7" fillId="0" borderId="2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top" wrapText="1"/>
    </xf>
    <xf numFmtId="0" fontId="7" fillId="0" borderId="3" xfId="0" applyNumberFormat="1" applyFont="1" applyBorder="1" applyAlignment="1">
      <alignment horizontal="center" vertical="center" wrapText="1"/>
    </xf>
    <xf numFmtId="0" fontId="7" fillId="0" borderId="1" xfId="0" applyFont="1" applyFill="1" applyBorder="1" applyAlignment="1">
      <alignment wrapText="1"/>
    </xf>
    <xf numFmtId="0" fontId="7" fillId="0" borderId="3" xfId="0" applyFont="1" applyBorder="1" applyAlignment="1">
      <alignment horizontal="center" vertical="center" wrapText="1"/>
    </xf>
    <xf numFmtId="0" fontId="7" fillId="0" borderId="1" xfId="0" applyFont="1" applyBorder="1"/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wrapText="1"/>
    </xf>
    <xf numFmtId="0" fontId="7" fillId="0" borderId="1" xfId="0" applyFont="1" applyBorder="1" applyAlignment="1">
      <alignment horizont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3" fontId="6" fillId="0" borderId="6" xfId="0" applyNumberFormat="1" applyFont="1" applyBorder="1" applyAlignment="1">
      <alignment horizontal="center" vertical="center" wrapText="1"/>
    </xf>
    <xf numFmtId="0" fontId="1" fillId="0" borderId="10" xfId="0" applyFont="1" applyBorder="1"/>
    <xf numFmtId="0" fontId="5" fillId="0" borderId="6" xfId="0" applyFont="1" applyFill="1" applyBorder="1" applyAlignment="1">
      <alignment horizontal="left" vertical="center" wrapText="1"/>
    </xf>
    <xf numFmtId="0" fontId="5" fillId="0" borderId="7" xfId="0" applyFont="1" applyFill="1" applyBorder="1" applyAlignment="1">
      <alignment horizontal="left" vertical="center" wrapText="1"/>
    </xf>
    <xf numFmtId="0" fontId="5" fillId="0" borderId="8" xfId="0" applyFont="1" applyFill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4" fillId="2" borderId="0" xfId="0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53"/>
  <sheetViews>
    <sheetView tabSelected="1" workbookViewId="0">
      <selection activeCell="N16" sqref="N16"/>
    </sheetView>
  </sheetViews>
  <sheetFormatPr defaultRowHeight="15" x14ac:dyDescent="0.25"/>
  <cols>
    <col min="1" max="1" width="6.28515625" style="1" customWidth="1"/>
    <col min="2" max="2" width="5" style="7" customWidth="1"/>
    <col min="3" max="3" width="44.5703125" style="1" customWidth="1"/>
    <col min="4" max="4" width="23.7109375" style="2" customWidth="1"/>
    <col min="5" max="5" width="9.85546875" style="1" customWidth="1"/>
    <col min="6" max="6" width="12.140625" style="1" customWidth="1"/>
    <col min="7" max="7" width="13" style="1" customWidth="1"/>
    <col min="8" max="8" width="19.7109375" style="1" customWidth="1"/>
    <col min="9" max="9" width="18.5703125" style="1" customWidth="1"/>
    <col min="10" max="16384" width="9.140625" style="1"/>
  </cols>
  <sheetData>
    <row r="2" spans="2:9" x14ac:dyDescent="0.25">
      <c r="B2" s="7" t="s">
        <v>3</v>
      </c>
    </row>
    <row r="3" spans="2:9" x14ac:dyDescent="0.25">
      <c r="B3" s="7" t="s">
        <v>79</v>
      </c>
    </row>
    <row r="4" spans="2:9" ht="11.25" customHeight="1" x14ac:dyDescent="0.25"/>
    <row r="5" spans="2:9" x14ac:dyDescent="0.25">
      <c r="B5" s="53" t="s">
        <v>2</v>
      </c>
      <c r="C5" s="53"/>
      <c r="D5" s="53"/>
      <c r="E5" s="53"/>
    </row>
    <row r="6" spans="2:9" ht="3" customHeight="1" x14ac:dyDescent="0.25">
      <c r="B6" s="8"/>
      <c r="C6" s="4"/>
      <c r="D6" s="4"/>
      <c r="E6" s="4"/>
    </row>
    <row r="7" spans="2:9" hidden="1" x14ac:dyDescent="0.25">
      <c r="B7" s="9"/>
      <c r="C7" s="5"/>
      <c r="D7" s="5"/>
      <c r="E7" s="3"/>
    </row>
    <row r="8" spans="2:9" x14ac:dyDescent="0.25">
      <c r="B8" s="9"/>
      <c r="C8" s="5" t="s">
        <v>4</v>
      </c>
      <c r="D8" s="5"/>
      <c r="E8" s="3"/>
    </row>
    <row r="9" spans="2:9" x14ac:dyDescent="0.25">
      <c r="B9" s="9"/>
      <c r="C9" s="6" t="s">
        <v>80</v>
      </c>
      <c r="D9" s="5"/>
      <c r="E9" s="3"/>
    </row>
    <row r="10" spans="2:9" ht="15.75" thickBot="1" x14ac:dyDescent="0.3">
      <c r="B10" s="9"/>
      <c r="C10" s="6"/>
      <c r="D10" s="5"/>
      <c r="E10" s="3"/>
    </row>
    <row r="11" spans="2:9" ht="39" thickBot="1" x14ac:dyDescent="0.3">
      <c r="B11" s="11" t="s">
        <v>0</v>
      </c>
      <c r="C11" s="12" t="s">
        <v>5</v>
      </c>
      <c r="D11" s="13" t="s">
        <v>9</v>
      </c>
      <c r="E11" s="14" t="s">
        <v>6</v>
      </c>
      <c r="F11" s="14" t="s">
        <v>1</v>
      </c>
      <c r="G11" s="15" t="s">
        <v>10</v>
      </c>
      <c r="H11" s="42" t="s">
        <v>11</v>
      </c>
      <c r="I11" s="43" t="s">
        <v>78</v>
      </c>
    </row>
    <row r="12" spans="2:9" x14ac:dyDescent="0.25">
      <c r="B12" s="52" t="s">
        <v>12</v>
      </c>
      <c r="C12" s="52"/>
      <c r="D12" s="52"/>
      <c r="E12" s="52"/>
      <c r="F12" s="52"/>
      <c r="G12" s="52"/>
      <c r="H12" s="52"/>
    </row>
    <row r="13" spans="2:9" ht="11.25" customHeight="1" x14ac:dyDescent="0.25">
      <c r="B13" s="16">
        <v>1</v>
      </c>
      <c r="C13" s="17" t="s">
        <v>13</v>
      </c>
      <c r="D13" s="18" t="s">
        <v>14</v>
      </c>
      <c r="E13" s="18" t="s">
        <v>15</v>
      </c>
      <c r="F13" s="18">
        <v>3</v>
      </c>
      <c r="G13" s="19"/>
      <c r="H13" s="19">
        <f>F13*G13</f>
        <v>0</v>
      </c>
      <c r="I13" s="10"/>
    </row>
    <row r="14" spans="2:9" x14ac:dyDescent="0.25">
      <c r="B14" s="16">
        <v>2</v>
      </c>
      <c r="C14" s="17" t="s">
        <v>16</v>
      </c>
      <c r="D14" s="18" t="s">
        <v>17</v>
      </c>
      <c r="E14" s="18" t="s">
        <v>15</v>
      </c>
      <c r="F14" s="18">
        <v>6</v>
      </c>
      <c r="G14" s="19"/>
      <c r="H14" s="19">
        <f t="shared" ref="H14:H23" si="0">F14*G14</f>
        <v>0</v>
      </c>
      <c r="I14" s="10"/>
    </row>
    <row r="15" spans="2:9" x14ac:dyDescent="0.25">
      <c r="B15" s="16">
        <v>3</v>
      </c>
      <c r="C15" s="17" t="s">
        <v>18</v>
      </c>
      <c r="D15" s="18" t="s">
        <v>19</v>
      </c>
      <c r="E15" s="18" t="s">
        <v>15</v>
      </c>
      <c r="F15" s="18">
        <v>6</v>
      </c>
      <c r="G15" s="19"/>
      <c r="H15" s="19">
        <f t="shared" si="0"/>
        <v>0</v>
      </c>
      <c r="I15" s="10"/>
    </row>
    <row r="16" spans="2:9" x14ac:dyDescent="0.25">
      <c r="B16" s="16">
        <v>4</v>
      </c>
      <c r="C16" s="17" t="s">
        <v>20</v>
      </c>
      <c r="D16" s="18" t="s">
        <v>21</v>
      </c>
      <c r="E16" s="18" t="s">
        <v>15</v>
      </c>
      <c r="F16" s="18">
        <v>1</v>
      </c>
      <c r="G16" s="19"/>
      <c r="H16" s="19">
        <f t="shared" si="0"/>
        <v>0</v>
      </c>
      <c r="I16" s="10"/>
    </row>
    <row r="17" spans="2:9" ht="25.5" x14ac:dyDescent="0.25">
      <c r="B17" s="16">
        <v>5</v>
      </c>
      <c r="C17" s="17" t="s">
        <v>22</v>
      </c>
      <c r="D17" s="18" t="s">
        <v>23</v>
      </c>
      <c r="E17" s="18" t="s">
        <v>24</v>
      </c>
      <c r="F17" s="18">
        <v>1</v>
      </c>
      <c r="G17" s="19"/>
      <c r="H17" s="19">
        <f t="shared" si="0"/>
        <v>0</v>
      </c>
      <c r="I17" s="10"/>
    </row>
    <row r="18" spans="2:9" x14ac:dyDescent="0.25">
      <c r="B18" s="16">
        <v>6</v>
      </c>
      <c r="C18" s="17" t="s">
        <v>25</v>
      </c>
      <c r="D18" s="20">
        <v>100004691</v>
      </c>
      <c r="E18" s="18" t="s">
        <v>15</v>
      </c>
      <c r="F18" s="18">
        <v>6</v>
      </c>
      <c r="G18" s="19"/>
      <c r="H18" s="19">
        <f t="shared" si="0"/>
        <v>0</v>
      </c>
      <c r="I18" s="10"/>
    </row>
    <row r="19" spans="2:9" x14ac:dyDescent="0.25">
      <c r="B19" s="16">
        <v>7</v>
      </c>
      <c r="C19" s="17" t="s">
        <v>26</v>
      </c>
      <c r="D19" s="20">
        <v>100005313</v>
      </c>
      <c r="E19" s="18" t="s">
        <v>15</v>
      </c>
      <c r="F19" s="18">
        <v>1</v>
      </c>
      <c r="G19" s="19"/>
      <c r="H19" s="19">
        <f t="shared" si="0"/>
        <v>0</v>
      </c>
      <c r="I19" s="10"/>
    </row>
    <row r="20" spans="2:9" x14ac:dyDescent="0.25">
      <c r="B20" s="16">
        <v>8</v>
      </c>
      <c r="C20" s="17" t="s">
        <v>27</v>
      </c>
      <c r="D20" s="20">
        <v>100004670</v>
      </c>
      <c r="E20" s="18" t="s">
        <v>15</v>
      </c>
      <c r="F20" s="18">
        <v>2</v>
      </c>
      <c r="G20" s="19"/>
      <c r="H20" s="19">
        <f t="shared" si="0"/>
        <v>0</v>
      </c>
      <c r="I20" s="10"/>
    </row>
    <row r="21" spans="2:9" ht="24.75" customHeight="1" x14ac:dyDescent="0.25">
      <c r="B21" s="16">
        <v>9</v>
      </c>
      <c r="C21" s="17" t="s">
        <v>28</v>
      </c>
      <c r="D21" s="20">
        <v>100005375</v>
      </c>
      <c r="E21" s="18" t="s">
        <v>15</v>
      </c>
      <c r="F21" s="18">
        <v>1</v>
      </c>
      <c r="G21" s="19"/>
      <c r="H21" s="19">
        <f t="shared" si="0"/>
        <v>0</v>
      </c>
      <c r="I21" s="10"/>
    </row>
    <row r="22" spans="2:9" ht="22.5" customHeight="1" x14ac:dyDescent="0.25">
      <c r="B22" s="16">
        <v>10</v>
      </c>
      <c r="C22" s="17" t="s">
        <v>29</v>
      </c>
      <c r="D22" s="18" t="s">
        <v>30</v>
      </c>
      <c r="E22" s="18" t="s">
        <v>15</v>
      </c>
      <c r="F22" s="18">
        <v>2</v>
      </c>
      <c r="G22" s="19"/>
      <c r="H22" s="19">
        <f t="shared" si="0"/>
        <v>0</v>
      </c>
      <c r="I22" s="10"/>
    </row>
    <row r="23" spans="2:9" ht="25.5" x14ac:dyDescent="0.25">
      <c r="B23" s="16">
        <v>11</v>
      </c>
      <c r="C23" s="17" t="s">
        <v>31</v>
      </c>
      <c r="D23" s="21" t="s">
        <v>32</v>
      </c>
      <c r="E23" s="18" t="s">
        <v>33</v>
      </c>
      <c r="F23" s="18">
        <v>627</v>
      </c>
      <c r="G23" s="19"/>
      <c r="H23" s="19">
        <f t="shared" si="0"/>
        <v>0</v>
      </c>
      <c r="I23" s="10"/>
    </row>
    <row r="24" spans="2:9" x14ac:dyDescent="0.25">
      <c r="B24" s="47" t="s">
        <v>34</v>
      </c>
      <c r="C24" s="48"/>
      <c r="D24" s="48"/>
      <c r="E24" s="48"/>
      <c r="F24" s="48"/>
      <c r="G24" s="49"/>
      <c r="H24" s="22">
        <f>SUM(H13:H23)</f>
        <v>0</v>
      </c>
    </row>
    <row r="25" spans="2:9" x14ac:dyDescent="0.25">
      <c r="B25" s="50" t="s">
        <v>35</v>
      </c>
      <c r="C25" s="51"/>
      <c r="D25" s="51"/>
      <c r="E25" s="51"/>
      <c r="F25" s="51"/>
      <c r="G25" s="51"/>
      <c r="H25" s="51"/>
    </row>
    <row r="26" spans="2:9" x14ac:dyDescent="0.25">
      <c r="B26" s="23">
        <v>1</v>
      </c>
      <c r="C26" s="17" t="s">
        <v>36</v>
      </c>
      <c r="D26" s="24" t="s">
        <v>37</v>
      </c>
      <c r="E26" s="25" t="s">
        <v>7</v>
      </c>
      <c r="F26" s="25">
        <v>1</v>
      </c>
      <c r="G26" s="19"/>
      <c r="H26" s="19">
        <f>F26*G26</f>
        <v>0</v>
      </c>
      <c r="I26" s="10"/>
    </row>
    <row r="27" spans="2:9" x14ac:dyDescent="0.25">
      <c r="B27" s="52" t="s">
        <v>8</v>
      </c>
      <c r="C27" s="52"/>
      <c r="D27" s="52"/>
      <c r="E27" s="52"/>
      <c r="F27" s="52"/>
      <c r="G27" s="52"/>
      <c r="H27" s="22">
        <f>SUM(H26:H26)</f>
        <v>0</v>
      </c>
    </row>
    <row r="28" spans="2:9" x14ac:dyDescent="0.25">
      <c r="B28" s="52" t="s">
        <v>38</v>
      </c>
      <c r="C28" s="52"/>
      <c r="D28" s="52"/>
      <c r="E28" s="52"/>
      <c r="F28" s="52"/>
      <c r="G28" s="52"/>
      <c r="H28" s="52"/>
    </row>
    <row r="29" spans="2:9" ht="25.5" x14ac:dyDescent="0.25">
      <c r="B29" s="23">
        <v>1</v>
      </c>
      <c r="C29" s="26" t="s">
        <v>39</v>
      </c>
      <c r="D29" s="27">
        <v>6219098600</v>
      </c>
      <c r="E29" s="18" t="s">
        <v>15</v>
      </c>
      <c r="F29" s="28">
        <v>5</v>
      </c>
      <c r="G29" s="19"/>
      <c r="H29" s="19">
        <f>F29*G29</f>
        <v>0</v>
      </c>
      <c r="I29" s="10"/>
    </row>
    <row r="30" spans="2:9" ht="25.5" x14ac:dyDescent="0.25">
      <c r="B30" s="23">
        <v>2</v>
      </c>
      <c r="C30" s="29" t="s">
        <v>40</v>
      </c>
      <c r="D30" s="30">
        <v>6259094500</v>
      </c>
      <c r="E30" s="31" t="s">
        <v>15</v>
      </c>
      <c r="F30" s="32">
        <v>3</v>
      </c>
      <c r="G30" s="19"/>
      <c r="H30" s="19">
        <f>F30*G30</f>
        <v>0</v>
      </c>
      <c r="I30" s="10"/>
    </row>
    <row r="31" spans="2:9" x14ac:dyDescent="0.25">
      <c r="B31" s="23">
        <v>3</v>
      </c>
      <c r="C31" s="26" t="s">
        <v>41</v>
      </c>
      <c r="D31" s="33">
        <v>6215714200</v>
      </c>
      <c r="E31" s="18" t="s">
        <v>33</v>
      </c>
      <c r="F31" s="28">
        <v>836</v>
      </c>
      <c r="G31" s="19"/>
      <c r="H31" s="19">
        <f>F31*G31</f>
        <v>0</v>
      </c>
      <c r="I31" s="10"/>
    </row>
    <row r="32" spans="2:9" x14ac:dyDescent="0.25">
      <c r="B32" s="47" t="s">
        <v>42</v>
      </c>
      <c r="C32" s="48"/>
      <c r="D32" s="48"/>
      <c r="E32" s="48"/>
      <c r="F32" s="48"/>
      <c r="G32" s="49"/>
      <c r="H32" s="22">
        <f>SUM(H29:H31)</f>
        <v>0</v>
      </c>
    </row>
    <row r="33" spans="2:9" x14ac:dyDescent="0.25">
      <c r="B33" s="52" t="s">
        <v>43</v>
      </c>
      <c r="C33" s="52"/>
      <c r="D33" s="52"/>
      <c r="E33" s="52"/>
      <c r="F33" s="52"/>
      <c r="G33" s="52"/>
      <c r="H33" s="52"/>
    </row>
    <row r="34" spans="2:9" ht="26.25" x14ac:dyDescent="0.25">
      <c r="B34" s="34">
        <v>1</v>
      </c>
      <c r="C34" s="35" t="s">
        <v>44</v>
      </c>
      <c r="D34" s="20" t="s">
        <v>45</v>
      </c>
      <c r="E34" s="18" t="s">
        <v>15</v>
      </c>
      <c r="F34" s="36">
        <v>2</v>
      </c>
      <c r="G34" s="19"/>
      <c r="H34" s="19">
        <f>F34*G34</f>
        <v>0</v>
      </c>
      <c r="I34" s="10"/>
    </row>
    <row r="35" spans="2:9" ht="26.25" x14ac:dyDescent="0.25">
      <c r="B35" s="34">
        <v>2</v>
      </c>
      <c r="C35" s="35" t="s">
        <v>46</v>
      </c>
      <c r="D35" s="20" t="s">
        <v>47</v>
      </c>
      <c r="E35" s="18" t="s">
        <v>15</v>
      </c>
      <c r="F35" s="36">
        <v>1</v>
      </c>
      <c r="G35" s="19"/>
      <c r="H35" s="19">
        <f>F35*G35</f>
        <v>0</v>
      </c>
      <c r="I35" s="10"/>
    </row>
    <row r="36" spans="2:9" ht="26.25" x14ac:dyDescent="0.25">
      <c r="B36" s="23">
        <v>3</v>
      </c>
      <c r="C36" s="35" t="s">
        <v>48</v>
      </c>
      <c r="D36" s="20" t="s">
        <v>49</v>
      </c>
      <c r="E36" s="18" t="s">
        <v>15</v>
      </c>
      <c r="F36" s="25">
        <v>1</v>
      </c>
      <c r="G36" s="19"/>
      <c r="H36" s="19">
        <f>F36*G36</f>
        <v>0</v>
      </c>
      <c r="I36" s="10"/>
    </row>
    <row r="37" spans="2:9" x14ac:dyDescent="0.25">
      <c r="B37" s="47" t="s">
        <v>50</v>
      </c>
      <c r="C37" s="48"/>
      <c r="D37" s="48"/>
      <c r="E37" s="48"/>
      <c r="F37" s="48"/>
      <c r="G37" s="49"/>
      <c r="H37" s="22">
        <f>SUM(H34:H36)</f>
        <v>0</v>
      </c>
    </row>
    <row r="38" spans="2:9" x14ac:dyDescent="0.25">
      <c r="B38" s="52" t="s">
        <v>51</v>
      </c>
      <c r="C38" s="52"/>
      <c r="D38" s="52"/>
      <c r="E38" s="52"/>
      <c r="F38" s="52"/>
      <c r="G38" s="52"/>
      <c r="H38" s="52"/>
    </row>
    <row r="39" spans="2:9" x14ac:dyDescent="0.25">
      <c r="B39" s="23">
        <v>1</v>
      </c>
      <c r="C39" s="37" t="s">
        <v>52</v>
      </c>
      <c r="D39" s="38" t="s">
        <v>53</v>
      </c>
      <c r="E39" s="18" t="s">
        <v>15</v>
      </c>
      <c r="F39" s="18">
        <v>2</v>
      </c>
      <c r="G39" s="19"/>
      <c r="H39" s="19">
        <f>F39*G39</f>
        <v>0</v>
      </c>
      <c r="I39" s="10"/>
    </row>
    <row r="40" spans="2:9" x14ac:dyDescent="0.25">
      <c r="B40" s="23">
        <v>2</v>
      </c>
      <c r="C40" s="39" t="s">
        <v>54</v>
      </c>
      <c r="D40" s="38" t="s">
        <v>55</v>
      </c>
      <c r="E40" s="18" t="s">
        <v>15</v>
      </c>
      <c r="F40" s="18">
        <v>1</v>
      </c>
      <c r="G40" s="19"/>
      <c r="H40" s="19">
        <f t="shared" ref="H40:H50" si="1">F40*G40</f>
        <v>0</v>
      </c>
      <c r="I40" s="10"/>
    </row>
    <row r="41" spans="2:9" x14ac:dyDescent="0.25">
      <c r="B41" s="23">
        <v>3</v>
      </c>
      <c r="C41" s="37" t="s">
        <v>56</v>
      </c>
      <c r="D41" s="38" t="s">
        <v>57</v>
      </c>
      <c r="E41" s="18" t="s">
        <v>15</v>
      </c>
      <c r="F41" s="18">
        <v>4</v>
      </c>
      <c r="G41" s="19"/>
      <c r="H41" s="19">
        <f t="shared" si="1"/>
        <v>0</v>
      </c>
      <c r="I41" s="10"/>
    </row>
    <row r="42" spans="2:9" x14ac:dyDescent="0.25">
      <c r="B42" s="23">
        <v>4</v>
      </c>
      <c r="C42" s="37" t="s">
        <v>58</v>
      </c>
      <c r="D42" s="38" t="s">
        <v>59</v>
      </c>
      <c r="E42" s="18" t="s">
        <v>15</v>
      </c>
      <c r="F42" s="18">
        <v>4</v>
      </c>
      <c r="G42" s="19"/>
      <c r="H42" s="19">
        <f t="shared" si="1"/>
        <v>0</v>
      </c>
      <c r="I42" s="10"/>
    </row>
    <row r="43" spans="2:9" x14ac:dyDescent="0.25">
      <c r="B43" s="23">
        <v>5</v>
      </c>
      <c r="C43" s="37" t="s">
        <v>60</v>
      </c>
      <c r="D43" s="38" t="s">
        <v>61</v>
      </c>
      <c r="E43" s="18" t="s">
        <v>15</v>
      </c>
      <c r="F43" s="18">
        <v>3</v>
      </c>
      <c r="G43" s="19"/>
      <c r="H43" s="19">
        <f t="shared" si="1"/>
        <v>0</v>
      </c>
      <c r="I43" s="10"/>
    </row>
    <row r="44" spans="2:9" x14ac:dyDescent="0.25">
      <c r="B44" s="23">
        <v>6</v>
      </c>
      <c r="C44" s="39" t="s">
        <v>62</v>
      </c>
      <c r="D44" s="38" t="s">
        <v>63</v>
      </c>
      <c r="E44" s="18" t="s">
        <v>15</v>
      </c>
      <c r="F44" s="18">
        <v>2</v>
      </c>
      <c r="G44" s="19"/>
      <c r="H44" s="19">
        <f t="shared" si="1"/>
        <v>0</v>
      </c>
      <c r="I44" s="10"/>
    </row>
    <row r="45" spans="2:9" x14ac:dyDescent="0.25">
      <c r="B45" s="23">
        <v>7</v>
      </c>
      <c r="C45" s="37" t="s">
        <v>64</v>
      </c>
      <c r="D45" s="38" t="s">
        <v>65</v>
      </c>
      <c r="E45" s="18" t="s">
        <v>15</v>
      </c>
      <c r="F45" s="18">
        <v>1</v>
      </c>
      <c r="G45" s="19"/>
      <c r="H45" s="19">
        <f t="shared" si="1"/>
        <v>0</v>
      </c>
      <c r="I45" s="10"/>
    </row>
    <row r="46" spans="2:9" x14ac:dyDescent="0.25">
      <c r="B46" s="23">
        <v>8</v>
      </c>
      <c r="C46" s="37" t="s">
        <v>66</v>
      </c>
      <c r="D46" s="40" t="s">
        <v>67</v>
      </c>
      <c r="E46" s="18" t="s">
        <v>15</v>
      </c>
      <c r="F46" s="18">
        <v>1</v>
      </c>
      <c r="G46" s="19"/>
      <c r="H46" s="19">
        <f t="shared" si="1"/>
        <v>0</v>
      </c>
      <c r="I46" s="10"/>
    </row>
    <row r="47" spans="2:9" x14ac:dyDescent="0.25">
      <c r="B47" s="23">
        <v>9</v>
      </c>
      <c r="C47" s="37" t="s">
        <v>66</v>
      </c>
      <c r="D47" s="40" t="s">
        <v>68</v>
      </c>
      <c r="E47" s="18" t="s">
        <v>15</v>
      </c>
      <c r="F47" s="18">
        <v>1</v>
      </c>
      <c r="G47" s="19"/>
      <c r="H47" s="19">
        <f t="shared" si="1"/>
        <v>0</v>
      </c>
      <c r="I47" s="10"/>
    </row>
    <row r="48" spans="2:9" x14ac:dyDescent="0.25">
      <c r="B48" s="23">
        <v>10</v>
      </c>
      <c r="C48" s="37" t="s">
        <v>69</v>
      </c>
      <c r="D48" s="40" t="s">
        <v>70</v>
      </c>
      <c r="E48" s="18" t="s">
        <v>15</v>
      </c>
      <c r="F48" s="18">
        <v>1</v>
      </c>
      <c r="G48" s="19"/>
      <c r="H48" s="19">
        <f t="shared" si="1"/>
        <v>0</v>
      </c>
      <c r="I48" s="10"/>
    </row>
    <row r="49" spans="2:9" x14ac:dyDescent="0.25">
      <c r="B49" s="23">
        <v>11</v>
      </c>
      <c r="C49" s="37" t="s">
        <v>66</v>
      </c>
      <c r="D49" s="40" t="s">
        <v>71</v>
      </c>
      <c r="E49" s="18" t="s">
        <v>15</v>
      </c>
      <c r="F49" s="18">
        <v>1</v>
      </c>
      <c r="G49" s="19"/>
      <c r="H49" s="19">
        <f t="shared" si="1"/>
        <v>0</v>
      </c>
      <c r="I49" s="10"/>
    </row>
    <row r="50" spans="2:9" x14ac:dyDescent="0.25">
      <c r="B50" s="23">
        <v>12</v>
      </c>
      <c r="C50" s="37" t="s">
        <v>72</v>
      </c>
      <c r="D50" s="38" t="s">
        <v>73</v>
      </c>
      <c r="E50" s="18" t="s">
        <v>15</v>
      </c>
      <c r="F50" s="18">
        <v>1</v>
      </c>
      <c r="G50" s="19"/>
      <c r="H50" s="19">
        <f t="shared" si="1"/>
        <v>0</v>
      </c>
      <c r="I50" s="10"/>
    </row>
    <row r="51" spans="2:9" x14ac:dyDescent="0.25">
      <c r="B51" s="23">
        <v>13</v>
      </c>
      <c r="C51" s="37" t="s">
        <v>74</v>
      </c>
      <c r="D51" s="38" t="s">
        <v>75</v>
      </c>
      <c r="E51" s="18" t="s">
        <v>15</v>
      </c>
      <c r="F51" s="18">
        <v>1</v>
      </c>
      <c r="G51" s="19"/>
      <c r="H51" s="19">
        <f>F51*G51</f>
        <v>0</v>
      </c>
      <c r="I51" s="10"/>
    </row>
    <row r="52" spans="2:9" x14ac:dyDescent="0.25">
      <c r="B52" s="47" t="s">
        <v>76</v>
      </c>
      <c r="C52" s="48"/>
      <c r="D52" s="48"/>
      <c r="E52" s="48"/>
      <c r="F52" s="48"/>
      <c r="G52" s="49"/>
      <c r="H52" s="22">
        <f>SUM(H39:H51)</f>
        <v>0</v>
      </c>
    </row>
    <row r="53" spans="2:9" ht="18.75" x14ac:dyDescent="0.25">
      <c r="B53" s="44" t="s">
        <v>77</v>
      </c>
      <c r="C53" s="45"/>
      <c r="D53" s="45"/>
      <c r="E53" s="45"/>
      <c r="F53" s="45"/>
      <c r="G53" s="46"/>
      <c r="H53" s="41">
        <f>H24+H27+H32+H37+H52</f>
        <v>0</v>
      </c>
    </row>
  </sheetData>
  <mergeCells count="12">
    <mergeCell ref="B5:E5"/>
    <mergeCell ref="B12:H12"/>
    <mergeCell ref="B37:G37"/>
    <mergeCell ref="B38:H38"/>
    <mergeCell ref="B52:G52"/>
    <mergeCell ref="B53:G53"/>
    <mergeCell ref="B24:G24"/>
    <mergeCell ref="B25:H25"/>
    <mergeCell ref="B27:G27"/>
    <mergeCell ref="B28:H28"/>
    <mergeCell ref="B32:G32"/>
    <mergeCell ref="B33:H33"/>
  </mergeCells>
  <pageMargins left="0.25" right="0.25" top="0.75" bottom="0.75" header="0.3" footer="0.3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SVAP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2006-11-28T13:39:51Z</dcterms:created>
  <dcterms:modified xsi:type="dcterms:W3CDTF">2026-03-13T11:22:27Z</dcterms:modified>
</cp:coreProperties>
</file>