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26_PAAP_2026\01_Proceduri\001_Servicii bancare\03_DA\"/>
    </mc:Choice>
  </mc:AlternateContent>
  <xr:revisionPtr revIDLastSave="0" documentId="13_ncr:1_{5AD48A8F-453B-477F-9D66-05DFDEF69EDB}" xr6:coauthVersionLast="36" xr6:coauthVersionMax="36" xr10:uidLastSave="{00000000-0000-0000-0000-000000000000}"/>
  <bookViews>
    <workbookView xWindow="-120" yWindow="-120" windowWidth="29040" windowHeight="15840" xr2:uid="{2F07E248-A71F-422F-8963-4F0EA4829136}"/>
  </bookViews>
  <sheets>
    <sheet name="Form_3A_SCHIMB VALUTAR" sheetId="3" r:id="rId1"/>
    <sheet name="Form_3B_Comisioane" sheetId="5" r:id="rId2"/>
    <sheet name="Form_3C_DOBANZI" sheetId="4" r:id="rId3"/>
    <sheet name="Formular 3D_valoare totală" sheetId="6" r:id="rId4"/>
  </sheets>
  <definedNames>
    <definedName name="_xlnm.Print_Area" localSheetId="0">'Form_3A_SCHIMB VALUTAR'!$A$1:$F$30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4" l="1"/>
  <c r="C16" i="3"/>
  <c r="C15" i="6" l="1"/>
  <c r="C8" i="5" l="1"/>
  <c r="D20" i="3" l="1"/>
  <c r="E20" i="3" s="1"/>
  <c r="A5" i="5"/>
</calcChain>
</file>

<file path=xl/sharedStrings.xml><?xml version="1.0" encoding="utf-8"?>
<sst xmlns="http://schemas.openxmlformats.org/spreadsheetml/2006/main" count="107" uniqueCount="72">
  <si>
    <t xml:space="preserve">Valoarea procentului de dobândă </t>
  </si>
  <si>
    <t>Valoarea ratei de schimb aplicabilă la suma tranzacționată în valută
 „curs BNR +/- X %”</t>
  </si>
  <si>
    <t>…....................... (semnătură autorizată)</t>
  </si>
  <si>
    <t>Punctaj maxim acordat</t>
  </si>
  <si>
    <t>Modul de calcul al punctajului</t>
  </si>
  <si>
    <t>OFERTANTUL</t>
  </si>
  <si>
    <t>………………</t>
  </si>
  <si>
    <t>(denumirea/numele)</t>
  </si>
  <si>
    <t>Reprezentant împuternicit .......................... (nume şi prenume)</t>
  </si>
  <si>
    <t>FORMULAR FACTOR FINANCIAR 2</t>
  </si>
  <si>
    <t>Nr. crt.</t>
  </si>
  <si>
    <t>FORMULARUL NR. 3A</t>
  </si>
  <si>
    <t>FORMULARUL NR.3B</t>
  </si>
  <si>
    <t>FORMULAR FACTOR FINANCIAR 1</t>
  </si>
  <si>
    <t xml:space="preserve">Schimb valutar </t>
  </si>
  <si>
    <t xml:space="preserve"> Dobanzi </t>
  </si>
  <si>
    <t>valoarea procentului de dobânda RON, la vedere, la conturile curente in RON,  in procente fixe, indiferent de valoarea soldului;</t>
  </si>
  <si>
    <t>valoarea procentului de dobânda Euro, la vedere, la conturile curente in EUR,  in procente fixe, indiferent de valoarea soldului;</t>
  </si>
  <si>
    <t>valoarea procentului de dobânda USD, la vedere, la conturile curente in USD,  in procente fixe, indiferent de valoarea soldului;</t>
  </si>
  <si>
    <t xml:space="preserve">valoarea procentului de dobânda RON, pentru depozite la termen de 7 zile, in RON, in procente fixe, indiferent de valoarea soldului; </t>
  </si>
  <si>
    <t xml:space="preserve">valoarea procentului de dobânda Euro, pentru depozite la termen de 7 zile, in Euro, in procente fixe, indiferent de valoarea soldului; </t>
  </si>
  <si>
    <t xml:space="preserve">valoarea procentului de dobânda USD, pentru depozite la termen de 7 zile, in USD, in procente fixe, indiferent de valoarea soldului; </t>
  </si>
  <si>
    <t xml:space="preserve">valoarea procentului de dobânda RON, pentru depozite la termen de 1 lună, in RON, in procente fixe, indiferent de valoarea soldului; </t>
  </si>
  <si>
    <t xml:space="preserve">valoarea procentului de dobânda Euro, pentru depozite la termen de 1 lună, in Euro, in procente fixe, indiferent de valoarea soldului; </t>
  </si>
  <si>
    <t xml:space="preserve">valoarea procentului de dobânda USD, pentru depozite la termen de 1 lună, in USD, in procente fixe, indiferent de valoarea soldului; </t>
  </si>
  <si>
    <r>
      <rPr>
        <b/>
        <i/>
        <sz val="11"/>
        <color rgb="FFFF0000"/>
        <rFont val="Calibri"/>
        <family val="2"/>
        <scheme val="minor"/>
      </rPr>
      <t xml:space="preserve">Note: </t>
    </r>
    <r>
      <rPr>
        <i/>
        <sz val="11"/>
        <color rgb="FFFF0000"/>
        <rFont val="Calibri"/>
        <family val="2"/>
        <scheme val="minor"/>
      </rPr>
      <t xml:space="preserve"> 
1. În cazul în care se ofertează valoarea „0”, iar platforma SEAP nu permite înscrierea acestei valori, se va completa prezentul formular cu valoarea „0”, iar în SEAP se va scrie 0,01.
2. Nu se acceptă oferte alternative. Ofertanții vor completa valoarea procentului de dobândă pentru fiecare caz din tabelul de mai sus.</t>
    </r>
  </si>
  <si>
    <t>Notă:  Nu se acceptă oferte alternative. Ofertanții vor completa valoarea ratei de schimb aplicabilă la suma tranzacționată în valută
 „curs BNR +/- X %” pentru fiecare caz din tabelul de mai sus.</t>
  </si>
  <si>
    <t>Valoarea totală estimată în valută (cumpărată/valută)
- unități monetare-</t>
  </si>
  <si>
    <t>Curs valutar mediu</t>
  </si>
  <si>
    <t>3=1*2*3</t>
  </si>
  <si>
    <t>Marjă de schimb valutar medie ofertată</t>
  </si>
  <si>
    <t xml:space="preserve">valoarea cursului de schimb la operaţiunile de schimb valutar-  operațiuni de cumpărare valută atunci când autoritatea contractantă cumpără valută, în funcţie de cursul BNR valabil pentru ziua efectuării schimbului valutar, exprimat sub forma: „curs BNR  + X %”, în procent fix, indiferent de monedă pentru  sumele în valută cumpărate cuprinse între 0,01 și 100.000 (euro/usd/alte valute);  </t>
  </si>
  <si>
    <t>valoarea cursului de schimb la operaţiunile de schimb valutar - operațiuni de cumpărare valută atunci când autoritatea contractantă cumpără valută, în funcţie de cursul BNR valabil pentru ziua efectuării schimbului valutar, exprimat sub forma: „curs BNR  + Y %”, în procent fix, indiferent de monedă pentru  sumele în valută cumpărate cuprinse între 100.000,01 și 1.000.000 (euro/usd/alte valute);</t>
  </si>
  <si>
    <t xml:space="preserve">valoarea cursului de schimb la operaţiunile de schimb valutar operațiuni de cumpărare valută atunci când autoritatea contractantă cumpără valută, în funcţie de cursul BNR valabil pentru ziua efectuării schimbului valutar, exprimat sub forma: „curs BNR  + Z %”, în procent fix, indiferent de monedă pentru  sumele în valută cumpărate peste 1.000.000 (euro/usd/alte valute);                    </t>
  </si>
  <si>
    <t xml:space="preserve">valoarea cursului de schimb la operaţiunile de schimb valutar - operațiuni de vânzare valută atunci când autoritatea contractantă vinde valută, în funcţie de cursul BNR valabil pentru ziua efectuării schimbului valutar, exprimat sub forma: „curs BNR  - W %”, în procent fix, indiferent de monedă (euro/usd/alte valute) și suma vândută;       </t>
  </si>
  <si>
    <t>a)Valoarea cursului de schimb la operatiunile de schimb valutar -operațiuni de cumpărare valută de autoritatatea contractantă - ofertată la nivelul cursului BNR valabil pentru ziua efectuării schimbului valutar primește 26 puncte ;
b)Pentru valoarea cursului de schimb la operatiunile de schimb valutar -operațiuni de cumpărare valută de autoritatea contractantă- în funcție de cursul BNR valabil pentru ziua efectuării schimbului valutar, exprimat sub forma: „curs BNR +X/Y/Z %", în procent fix cel mai avantajos pentru autoritatea contractantă (cel mai scăzut), primește 10 de puncte, 
c) pentru alt procent decât cel prevăzut la lit.b) se acordă punctaj astfel:
P(procent n) = (procent minim/ procent n ) x 10
unde n = oferta curentă .</t>
  </si>
  <si>
    <t xml:space="preserve">a)Pentru valoarea cursului de schimb la operatiunile de schimb valutar -operațiuni de vânzare valută de autoritatea contractantă - ofertată la nivelul cursului BNR valabil pentru ziua efectuării schimbului valutar primește 1 punct; 
b) Pentru valoarea cursului de schimb la operatiunile de schimb valutar -operațiuni de vânzare valută de autoritatea contractantă- în funcție de cursul BNR valabil pentru ziua efectuării schimbului valutar, exprimat sub forma: „curs BNR -W %", în procent fix cel mai avantajos pentru autoritatea contractantă (cel mai scăzut), primește 0,5 puncte;
c) pentru alt procent decât cel prevăzut la lit.b) se acordă punctaj astfel:
P(procent n) = (procent minim/ procent n ) x 0,5
unde n = oferta curentă </t>
  </si>
  <si>
    <t xml:space="preserve">Comisioane </t>
  </si>
  <si>
    <t>Subtotal</t>
  </si>
  <si>
    <t>Formular factor financiar nr. 2</t>
  </si>
  <si>
    <t xml:space="preserve">Se va înscrie inclusiv referința din oferta prezentată. </t>
  </si>
  <si>
    <t>a) pentru cea mai ridicată dobândă se acordă punctajele maxime P maxime echivalente cerințelor prevăzute la Nr.crt 1-9 pentru dobânzi; 
b) pentru altă dobândă decât cea prevăzută la lit.a) se acordă punctaj astfel:
P(dobândă n) = (dobândă n/dobândă maximă ) x P maxim echivalent nr.crt 1-9 pentru dobânzi
unde n =  oferta curentă .
c) pentru dobânzile cu valoare zero se acordă zero puncte
Dobânda se va oferta sub forma : X% / an</t>
  </si>
  <si>
    <t>Data ....../......../2026</t>
  </si>
  <si>
    <t>FORMULARUL NR.3C</t>
  </si>
  <si>
    <t>Valoare ofertă pentru marja de schimb valutar</t>
  </si>
  <si>
    <t>Valori ofertate</t>
  </si>
  <si>
    <t xml:space="preserve">Valoare totală estimată pentru comisioane tranzacții NON SEPA </t>
  </si>
  <si>
    <t xml:space="preserve">Valoare totală estimată pentru comisioane tranzacții  SEPA </t>
  </si>
  <si>
    <t>OFERTANT</t>
  </si>
  <si>
    <t>S.C. ..........................</t>
  </si>
  <si>
    <t>Propunere financiară detaliată</t>
  </si>
  <si>
    <t>Către,</t>
  </si>
  <si>
    <t xml:space="preserve">MINISTERUL FINANŢELOR </t>
  </si>
  <si>
    <t>Bucureşti, Bdul.Libertății nr. 16, sector 5</t>
  </si>
  <si>
    <t>Nr. crt</t>
  </si>
  <si>
    <t>Valoare Totală</t>
  </si>
  <si>
    <t xml:space="preserve">Alte informații (dacă este cazul):
</t>
  </si>
  <si>
    <t xml:space="preserve">Data </t>
  </si>
  <si>
    <r>
      <t>Reprezentant împuternicit .......................... (nume şi prenume)</t>
    </r>
    <r>
      <rPr>
        <b/>
        <sz val="12"/>
        <color theme="1"/>
        <rFont val="Trebuchet MS"/>
        <family val="2"/>
      </rPr>
      <t>*</t>
    </r>
    <r>
      <rPr>
        <b/>
        <vertAlign val="superscript"/>
        <sz val="12"/>
        <color theme="1"/>
        <rFont val="Trebuchet MS"/>
        <family val="2"/>
      </rPr>
      <t>)</t>
    </r>
  </si>
  <si>
    <t>Total  (lei fără TVA)*</t>
  </si>
  <si>
    <t>*Valoarea care se va cripta în SEAP.</t>
  </si>
  <si>
    <t>Valoarea comisionului</t>
  </si>
  <si>
    <t>Formular 3D</t>
  </si>
  <si>
    <t>....../......../2026</t>
  </si>
  <si>
    <r>
      <t xml:space="preserve">Valoare estimată plăți </t>
    </r>
    <r>
      <rPr>
        <sz val="12"/>
        <color rgb="FFFF0000"/>
        <rFont val="Trebuchet MS"/>
        <family val="2"/>
      </rPr>
      <t xml:space="preserve">SEPA: 88.000.000 </t>
    </r>
    <r>
      <rPr>
        <b/>
        <sz val="12"/>
        <color theme="1"/>
        <rFont val="Trebuchet MS"/>
        <family val="2"/>
      </rPr>
      <t xml:space="preserve">EURO/4 ani
</t>
    </r>
    <r>
      <rPr>
        <sz val="12"/>
        <color rgb="FFFF0000"/>
        <rFont val="Trebuchet MS"/>
        <family val="2"/>
      </rPr>
      <t>Număr de tranzacții SEPA estimate pentru 4 ani: 4.000</t>
    </r>
    <r>
      <rPr>
        <sz val="12"/>
        <color theme="1"/>
        <rFont val="Trebuchet MS"/>
        <family val="2"/>
      </rPr>
      <t xml:space="preserve">                                                                                            </t>
    </r>
    <r>
      <rPr>
        <b/>
        <sz val="12"/>
        <color theme="1"/>
        <rFont val="Trebuchet MS"/>
        <family val="2"/>
      </rPr>
      <t xml:space="preserve">Varianta 1 </t>
    </r>
    <r>
      <rPr>
        <sz val="12"/>
        <color theme="1"/>
        <rFont val="Trebuchet MS"/>
        <family val="2"/>
      </rPr>
      <t xml:space="preserve">- în situația în care se ofertează comision fix pentru fiecare tranzacție. 
 Valoare totală estimată pentru comisioane tranzacții SEPA: comision ofertat x </t>
    </r>
    <r>
      <rPr>
        <sz val="12"/>
        <color rgb="FFFF0000"/>
        <rFont val="Trebuchet MS"/>
        <family val="2"/>
      </rPr>
      <t>4.000  nr. tranzacție</t>
    </r>
    <r>
      <rPr>
        <sz val="12"/>
        <color theme="1"/>
        <rFont val="Trebuchet MS"/>
        <family val="2"/>
      </rPr>
      <t xml:space="preserve">;                                     
</t>
    </r>
    <r>
      <rPr>
        <b/>
        <sz val="12"/>
        <color theme="1"/>
        <rFont val="Trebuchet MS"/>
        <family val="2"/>
      </rPr>
      <t>Varianta 2</t>
    </r>
    <r>
      <rPr>
        <sz val="12"/>
        <color theme="1"/>
        <rFont val="Trebuchet MS"/>
        <family val="2"/>
      </rPr>
      <t xml:space="preserve">  - în situația în care se ofertează comision sub formă de procent.
Valoare totală estimată pentru comisioane tranzacții SEPA = valoare estimată plăți SEPA x comision ofertat (%).                                                               Punctajul se va acorda după următorul algoritm de calcul:                             Punctaj = (valoare estimată pentru comisioane SEPA ofertată/ cea mai mică valoare estimată pentru comisioane SEPA ofertată ) x </t>
    </r>
    <r>
      <rPr>
        <sz val="12"/>
        <color rgb="FFFF0000"/>
        <rFont val="Trebuchet MS"/>
        <family val="2"/>
      </rPr>
      <t>12</t>
    </r>
    <r>
      <rPr>
        <sz val="12"/>
        <color theme="1"/>
        <rFont val="Trebuchet MS"/>
        <family val="2"/>
      </rPr>
      <t xml:space="preserve">
                                                                                      </t>
    </r>
  </si>
  <si>
    <r>
      <t xml:space="preserve">Valoare estimată plăți </t>
    </r>
    <r>
      <rPr>
        <sz val="12"/>
        <color rgb="FFFF0000"/>
        <rFont val="Trebuchet MS"/>
        <family val="2"/>
      </rPr>
      <t>NON</t>
    </r>
    <r>
      <rPr>
        <sz val="12"/>
        <color theme="1"/>
        <rFont val="Trebuchet MS"/>
        <family val="2"/>
      </rPr>
      <t xml:space="preserve"> </t>
    </r>
    <r>
      <rPr>
        <sz val="12"/>
        <color rgb="FFFF0000"/>
        <rFont val="Trebuchet MS"/>
        <family val="2"/>
      </rPr>
      <t>SEPA:32.000.000</t>
    </r>
    <r>
      <rPr>
        <b/>
        <sz val="12"/>
        <color theme="1"/>
        <rFont val="Trebuchet MS"/>
        <family val="2"/>
      </rPr>
      <t xml:space="preserve"> USD, alte valute)/4 ani
</t>
    </r>
    <r>
      <rPr>
        <sz val="12"/>
        <color rgb="FFFF0000"/>
        <rFont val="Trebuchet MS"/>
        <family val="2"/>
      </rPr>
      <t>Număr de tranzacții NON SEPA estimate pentru 4 ani: 400.</t>
    </r>
    <r>
      <rPr>
        <b/>
        <sz val="12"/>
        <color rgb="FFFF0000"/>
        <rFont val="Trebuchet MS"/>
        <family val="2"/>
      </rPr>
      <t xml:space="preserve"> </t>
    </r>
    <r>
      <rPr>
        <b/>
        <sz val="12"/>
        <color theme="1"/>
        <rFont val="Trebuchet MS"/>
        <family val="2"/>
      </rPr>
      <t xml:space="preserve">  </t>
    </r>
    <r>
      <rPr>
        <sz val="12"/>
        <color theme="1"/>
        <rFont val="Trebuchet MS"/>
        <family val="2"/>
      </rPr>
      <t xml:space="preserve">                                                                                            </t>
    </r>
    <r>
      <rPr>
        <b/>
        <sz val="12"/>
        <color theme="1"/>
        <rFont val="Trebuchet MS"/>
        <family val="2"/>
      </rPr>
      <t xml:space="preserve">Varianta 1 </t>
    </r>
    <r>
      <rPr>
        <sz val="12"/>
        <color theme="1"/>
        <rFont val="Trebuchet MS"/>
        <family val="2"/>
      </rPr>
      <t xml:space="preserve">- în situația în care se ofertează comision fix pentru fiecare tranzacție. 
 Valoare totală estimată pentru comisioane tranzacții NON SEPA: comision ofertat x </t>
    </r>
    <r>
      <rPr>
        <sz val="12"/>
        <color rgb="FFFF0000"/>
        <rFont val="Trebuchet MS"/>
        <family val="2"/>
      </rPr>
      <t>400  nr. tranzacție</t>
    </r>
    <r>
      <rPr>
        <sz val="12"/>
        <color theme="1"/>
        <rFont val="Trebuchet MS"/>
        <family val="2"/>
      </rPr>
      <t xml:space="preserve">;                                     
</t>
    </r>
    <r>
      <rPr>
        <b/>
        <sz val="12"/>
        <color theme="1"/>
        <rFont val="Trebuchet MS"/>
        <family val="2"/>
      </rPr>
      <t>Varianta 2</t>
    </r>
    <r>
      <rPr>
        <sz val="12"/>
        <color theme="1"/>
        <rFont val="Trebuchet MS"/>
        <family val="2"/>
      </rPr>
      <t xml:space="preserve">  - în sitația în care se ofertează comision sub formă de procent.
Valoare totală estimată pentru comisioane tranzacții NON SEPA = valoare estimată plăți NON SEPA x comision ofertat (%).                                                               Punctajul se va acorda după următorul algoritm de calcul:                             Punctaj = (valoare estimată pentru comisioane NON SEPA ofertată/ cea mai mică valoare estimată pentru comisioane NON SEPA ofertată ) x </t>
    </r>
    <r>
      <rPr>
        <sz val="12"/>
        <color rgb="FFFF0000"/>
        <rFont val="Trebuchet MS"/>
        <family val="2"/>
      </rPr>
      <t>6</t>
    </r>
    <r>
      <rPr>
        <sz val="12"/>
        <color theme="1"/>
        <rFont val="Trebuchet MS"/>
        <family val="2"/>
      </rPr>
      <t xml:space="preserve">
                                                                                      </t>
    </r>
  </si>
  <si>
    <t>Se va avea în vedere un curs mediu de 5,3500 Lei/euro</t>
  </si>
  <si>
    <t>Se va avea în vedere un curs mediu de4,6500 Lei/unitate monetară</t>
  </si>
  <si>
    <t xml:space="preserve">comision pentru tranzacții SEPA </t>
  </si>
  <si>
    <t xml:space="preserve"> comision pentru tranzacții NON SEPA </t>
  </si>
  <si>
    <r>
      <t>Valoare totală comisioane -</t>
    </r>
    <r>
      <rPr>
        <b/>
        <sz val="11"/>
        <color theme="1"/>
        <rFont val="Calibri"/>
        <family val="2"/>
        <scheme val="minor"/>
      </rPr>
      <t xml:space="preserve"> Lei</t>
    </r>
  </si>
  <si>
    <t>2026_PAAP_001 Achiziție de servicii bancare legate de operațiunile bancare privind primirea și utilizarea fondurilor gestionate 
de către Direcția Generală Economică din cadrul Ministerului Finanțelor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</si>
</sst>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X_D_R_-;\-* #,##0.00\ _X_D_R_-;_-* &quot;-&quot;??\ _X_D_R_-;_-@_-"/>
    <numFmt numFmtId="164" formatCode="0.0000"/>
  </numFmts>
  <fonts count="39" x14ac:knownFonts="1">
    <font>
      <sz val="11"/>
      <color theme="1"/>
      <name val="Calibri"/>
      <family val="2"/>
      <charset val="238"/>
      <scheme val="minor"/>
    </font>
    <font>
      <sz val="10"/>
      <color theme="1"/>
      <name val="Arial"/>
      <family val="2"/>
    </font>
    <font>
      <b/>
      <sz val="11"/>
      <color theme="1"/>
      <name val="Arial"/>
      <family val="2"/>
    </font>
    <font>
      <sz val="12"/>
      <color theme="1"/>
      <name val="Arial"/>
      <family val="2"/>
    </font>
    <font>
      <sz val="12"/>
      <name val="Arial"/>
      <family val="2"/>
    </font>
    <font>
      <sz val="12"/>
      <color theme="1"/>
      <name val="Calibri"/>
      <family val="2"/>
      <charset val="238"/>
      <scheme val="minor"/>
    </font>
    <font>
      <b/>
      <sz val="12"/>
      <name val="Arial"/>
      <family val="2"/>
    </font>
    <font>
      <i/>
      <sz val="12"/>
      <name val="Arial"/>
      <family val="2"/>
    </font>
    <font>
      <b/>
      <sz val="16"/>
      <name val="Arial"/>
      <family val="2"/>
    </font>
    <font>
      <sz val="14"/>
      <name val="Arial"/>
      <family val="2"/>
    </font>
    <font>
      <b/>
      <sz val="10"/>
      <color rgb="FF000000"/>
      <name val="Arial"/>
      <family val="2"/>
    </font>
    <font>
      <b/>
      <sz val="10"/>
      <color theme="1"/>
      <name val="Calibri"/>
      <family val="2"/>
      <scheme val="minor"/>
    </font>
    <font>
      <sz val="10"/>
      <color rgb="FF000000"/>
      <name val="Arial"/>
      <family val="2"/>
    </font>
    <font>
      <sz val="10"/>
      <color theme="1"/>
      <name val="Calibri"/>
      <family val="2"/>
      <charset val="238"/>
      <scheme val="minor"/>
    </font>
    <font>
      <sz val="10"/>
      <color rgb="FF000000"/>
      <name val="Arial"/>
      <family val="2"/>
      <charset val="238"/>
    </font>
    <font>
      <b/>
      <i/>
      <sz val="11"/>
      <color rgb="FFFF0000"/>
      <name val="Calibri"/>
      <family val="2"/>
      <scheme val="minor"/>
    </font>
    <font>
      <i/>
      <sz val="11"/>
      <color rgb="FFFF0000"/>
      <name val="Calibri"/>
      <family val="2"/>
      <scheme val="minor"/>
    </font>
    <font>
      <b/>
      <sz val="10"/>
      <color theme="1"/>
      <name val="Arial"/>
      <family val="2"/>
    </font>
    <font>
      <i/>
      <sz val="10"/>
      <color rgb="FFFF0000"/>
      <name val="Arial"/>
      <family val="2"/>
    </font>
    <font>
      <sz val="12"/>
      <color rgb="FF000000"/>
      <name val="Trebuchet MS"/>
      <family val="2"/>
    </font>
    <font>
      <sz val="12"/>
      <color theme="1"/>
      <name val="Trebuchet MS"/>
      <family val="2"/>
    </font>
    <font>
      <u/>
      <sz val="12"/>
      <color rgb="FF000000"/>
      <name val="Trebuchet MS"/>
      <family val="2"/>
    </font>
    <font>
      <b/>
      <sz val="14"/>
      <color theme="1"/>
      <name val="Trebuchet MS"/>
      <family val="2"/>
    </font>
    <font>
      <b/>
      <i/>
      <sz val="10"/>
      <color rgb="FFFF0000"/>
      <name val="Arial"/>
      <family val="2"/>
    </font>
    <font>
      <i/>
      <sz val="10"/>
      <color rgb="FFFF0000"/>
      <name val="Calibri"/>
      <family val="2"/>
      <scheme val="minor"/>
    </font>
    <font>
      <sz val="11"/>
      <color theme="1"/>
      <name val="Calibri"/>
      <family val="2"/>
      <charset val="238"/>
      <scheme val="minor"/>
    </font>
    <font>
      <b/>
      <sz val="11"/>
      <color theme="1"/>
      <name val="Calibri"/>
      <family val="2"/>
      <scheme val="minor"/>
    </font>
    <font>
      <sz val="10"/>
      <color rgb="FFFF0000"/>
      <name val="Arial"/>
      <family val="2"/>
    </font>
    <font>
      <b/>
      <sz val="11"/>
      <color theme="1"/>
      <name val="Trebuchet MS"/>
      <family val="2"/>
    </font>
    <font>
      <sz val="11"/>
      <color theme="1"/>
      <name val="Trebuchet MS"/>
      <family val="2"/>
    </font>
    <font>
      <b/>
      <sz val="24"/>
      <color theme="1"/>
      <name val="Trebuchet MS"/>
      <family val="2"/>
    </font>
    <font>
      <sz val="12"/>
      <name val="Trebuchet MS"/>
      <family val="2"/>
    </font>
    <font>
      <b/>
      <sz val="12"/>
      <color theme="1"/>
      <name val="Trebuchet MS"/>
      <family val="2"/>
    </font>
    <font>
      <b/>
      <i/>
      <sz val="12"/>
      <color theme="1"/>
      <name val="Trebuchet MS"/>
      <family val="2"/>
    </font>
    <font>
      <b/>
      <vertAlign val="superscript"/>
      <sz val="12"/>
      <color theme="1"/>
      <name val="Trebuchet MS"/>
      <family val="2"/>
    </font>
    <font>
      <sz val="12"/>
      <color rgb="FFFF0000"/>
      <name val="Trebuchet MS"/>
      <family val="2"/>
    </font>
    <font>
      <b/>
      <sz val="12"/>
      <color rgb="FFFF0000"/>
      <name val="Trebuchet MS"/>
      <family val="2"/>
    </font>
    <font>
      <b/>
      <sz val="14"/>
      <name val="Trebuchet MS"/>
      <family val="2"/>
    </font>
    <font>
      <sz val="20"/>
      <name val="Trebuchet MS"/>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25" fillId="0" borderId="0" applyFont="0" applyFill="0" applyBorder="0" applyAlignment="0" applyProtection="0"/>
  </cellStyleXfs>
  <cellXfs count="110">
    <xf numFmtId="0" fontId="0" fillId="0" borderId="0" xfId="0"/>
    <xf numFmtId="0" fontId="3" fillId="0" borderId="0" xfId="0" applyFont="1" applyAlignment="1" applyProtection="1">
      <alignment vertical="center"/>
      <protection locked="0"/>
    </xf>
    <xf numFmtId="0" fontId="0"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3" fillId="0" borderId="0" xfId="0" applyFont="1" applyProtection="1">
      <protection locked="0"/>
    </xf>
    <xf numFmtId="0" fontId="3" fillId="0" borderId="0" xfId="0" applyFont="1"/>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2" borderId="0" xfId="0" applyFont="1" applyFill="1" applyAlignment="1" applyProtection="1">
      <alignment vertical="center"/>
      <protection locked="0"/>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0" xfId="0" applyFont="1" applyProtection="1">
      <protection locked="0"/>
    </xf>
    <xf numFmtId="0" fontId="8" fillId="2" borderId="0" xfId="0" applyFont="1" applyFill="1" applyAlignment="1" applyProtection="1">
      <alignment vertical="center"/>
    </xf>
    <xf numFmtId="0" fontId="0" fillId="0" borderId="0" xfId="0" applyProtection="1"/>
    <xf numFmtId="0" fontId="10" fillId="0" borderId="1" xfId="0" applyFont="1" applyBorder="1" applyAlignment="1" applyProtection="1">
      <alignment vertical="center" wrapText="1"/>
    </xf>
    <xf numFmtId="0" fontId="10" fillId="0" borderId="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0" fillId="0" borderId="1" xfId="0" applyFont="1" applyFill="1" applyBorder="1" applyAlignment="1" applyProtection="1">
      <alignment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2" fillId="0" borderId="7" xfId="0" applyFont="1" applyBorder="1"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0" fillId="0" borderId="0" xfId="0"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1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0" fillId="0" borderId="0" xfId="0" applyBorder="1"/>
    <xf numFmtId="0" fontId="17" fillId="0" borderId="1" xfId="0" applyFont="1" applyBorder="1" applyAlignment="1">
      <alignment horizontal="center" wrapText="1"/>
    </xf>
    <xf numFmtId="0" fontId="17" fillId="0" borderId="1" xfId="0" applyFont="1" applyBorder="1" applyAlignment="1">
      <alignment horizontal="center" vertical="center" wrapText="1"/>
    </xf>
    <xf numFmtId="10" fontId="1" fillId="0" borderId="1" xfId="0" applyNumberFormat="1" applyFont="1" applyBorder="1"/>
    <xf numFmtId="0" fontId="1" fillId="0" borderId="1" xfId="0" applyFont="1" applyBorder="1"/>
    <xf numFmtId="0" fontId="19" fillId="0" borderId="1" xfId="0" applyFont="1" applyBorder="1" applyAlignment="1">
      <alignment vertical="top" wrapText="1"/>
    </xf>
    <xf numFmtId="0" fontId="19" fillId="0" borderId="1" xfId="0" applyFont="1" applyBorder="1" applyAlignment="1">
      <alignment horizontal="center" vertical="top" wrapText="1"/>
    </xf>
    <xf numFmtId="0" fontId="20" fillId="0" borderId="0" xfId="0" applyFont="1"/>
    <xf numFmtId="0" fontId="20" fillId="0" borderId="1" xfId="0" applyFont="1" applyBorder="1" applyAlignment="1">
      <alignment vertical="top"/>
    </xf>
    <xf numFmtId="0" fontId="22" fillId="0" borderId="0" xfId="0" applyFont="1"/>
    <xf numFmtId="0" fontId="0" fillId="0" borderId="1" xfId="0" applyBorder="1"/>
    <xf numFmtId="0" fontId="16" fillId="0" borderId="1" xfId="0" applyFont="1" applyBorder="1" applyAlignment="1">
      <alignment horizontal="center" vertical="center" wrapText="1"/>
    </xf>
    <xf numFmtId="10" fontId="23" fillId="0" borderId="1" xfId="0" applyNumberFormat="1"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3" fontId="27" fillId="0" borderId="1" xfId="0" applyNumberFormat="1" applyFont="1" applyBorder="1" applyAlignment="1">
      <alignment horizontal="center"/>
    </xf>
    <xf numFmtId="164" fontId="1" fillId="2" borderId="1" xfId="0" applyNumberFormat="1" applyFont="1" applyFill="1" applyBorder="1" applyAlignment="1">
      <alignment horizontal="center"/>
    </xf>
    <xf numFmtId="0" fontId="28" fillId="0" borderId="0" xfId="0" applyFont="1"/>
    <xf numFmtId="0" fontId="29" fillId="0" borderId="0" xfId="0" applyFont="1"/>
    <xf numFmtId="0" fontId="20" fillId="0" borderId="0" xfId="0" applyFont="1"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Protection="1">
      <protection locked="0"/>
    </xf>
    <xf numFmtId="0" fontId="29" fillId="0" borderId="0" xfId="0" applyFont="1" applyAlignment="1">
      <alignment vertical="center"/>
    </xf>
    <xf numFmtId="0" fontId="20" fillId="0" borderId="0" xfId="0" applyFont="1" applyAlignment="1">
      <alignment vertical="center"/>
    </xf>
    <xf numFmtId="0" fontId="29" fillId="0" borderId="0" xfId="0" applyFont="1" applyAlignment="1">
      <alignment horizontal="justify" vertical="center"/>
    </xf>
    <xf numFmtId="0" fontId="31" fillId="0" borderId="1" xfId="0" applyFont="1" applyBorder="1" applyAlignment="1">
      <alignment horizontal="center" vertical="center" wrapText="1"/>
    </xf>
    <xf numFmtId="2" fontId="31" fillId="0" borderId="1" xfId="0" applyNumberFormat="1" applyFont="1" applyBorder="1" applyAlignment="1">
      <alignment vertical="center" wrapText="1"/>
    </xf>
    <xf numFmtId="43" fontId="33" fillId="0" borderId="1" xfId="1" applyFont="1" applyBorder="1" applyAlignment="1">
      <alignment horizontal="center" vertical="center" wrapText="1"/>
    </xf>
    <xf numFmtId="0" fontId="20" fillId="0" borderId="0" xfId="0" applyFont="1" applyProtection="1">
      <protection locked="0"/>
    </xf>
    <xf numFmtId="0" fontId="32"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28" fillId="0" borderId="8" xfId="0" applyFont="1" applyBorder="1" applyAlignment="1">
      <alignment horizontal="center" vertical="center" wrapText="1"/>
    </xf>
    <xf numFmtId="0" fontId="28" fillId="2" borderId="9" xfId="0" applyFont="1" applyFill="1" applyBorder="1" applyAlignment="1">
      <alignment horizontal="center" vertical="center" wrapText="1"/>
    </xf>
    <xf numFmtId="0" fontId="20" fillId="0" borderId="1" xfId="0" applyFont="1" applyBorder="1" applyAlignment="1">
      <alignment horizontal="left" vertical="top" wrapText="1"/>
    </xf>
    <xf numFmtId="0" fontId="29" fillId="0" borderId="1" xfId="0" applyFont="1" applyBorder="1" applyAlignment="1">
      <alignment wrapText="1"/>
    </xf>
    <xf numFmtId="0" fontId="20" fillId="0" borderId="1" xfId="0" applyFont="1" applyBorder="1" applyAlignment="1">
      <alignment horizontal="center" vertical="center"/>
    </xf>
    <xf numFmtId="0" fontId="0" fillId="0" borderId="0" xfId="0" applyAlignment="1">
      <alignment horizontal="center" vertical="center"/>
    </xf>
    <xf numFmtId="0" fontId="21" fillId="0" borderId="1" xfId="0" applyFont="1" applyBorder="1" applyAlignment="1">
      <alignment horizontal="center" vertical="center" wrapText="1"/>
    </xf>
    <xf numFmtId="0" fontId="0" fillId="0" borderId="1" xfId="0" applyBorder="1" applyAlignment="1">
      <alignment horizontal="center" vertical="center" wrapText="1"/>
    </xf>
    <xf numFmtId="0" fontId="26" fillId="0" borderId="0" xfId="0" applyFont="1"/>
    <xf numFmtId="10" fontId="27" fillId="0" borderId="1" xfId="0" applyNumberFormat="1" applyFont="1" applyBorder="1"/>
    <xf numFmtId="4" fontId="27" fillId="0" borderId="1" xfId="0" applyNumberFormat="1" applyFont="1" applyBorder="1"/>
    <xf numFmtId="0" fontId="35" fillId="0" borderId="1" xfId="0" applyFont="1" applyBorder="1" applyAlignment="1">
      <alignment horizontal="center" vertical="center" wrapText="1"/>
    </xf>
    <xf numFmtId="0" fontId="35" fillId="0" borderId="1" xfId="0" applyFont="1" applyBorder="1" applyAlignment="1">
      <alignment horizontal="center" vertical="top" wrapText="1"/>
    </xf>
    <xf numFmtId="164" fontId="27" fillId="2" borderId="1" xfId="0" applyNumberFormat="1" applyFont="1" applyFill="1" applyBorder="1" applyAlignment="1">
      <alignment horizontal="center"/>
    </xf>
    <xf numFmtId="0" fontId="20" fillId="0" borderId="0" xfId="0" applyFont="1" applyAlignment="1" applyProtection="1">
      <alignment horizontal="center" vertical="center"/>
      <protection locked="0"/>
    </xf>
    <xf numFmtId="0" fontId="38" fillId="2" borderId="0" xfId="0" applyFont="1" applyFill="1" applyAlignment="1">
      <alignment horizont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6" fillId="2" borderId="0" xfId="0" applyFont="1" applyFill="1" applyAlignment="1">
      <alignment horizontal="center" vertical="center"/>
    </xf>
    <xf numFmtId="0" fontId="4"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9" fillId="2" borderId="0" xfId="0" applyFont="1" applyFill="1" applyAlignment="1" applyProtection="1">
      <alignment horizontal="center" vertical="center" wrapText="1"/>
    </xf>
    <xf numFmtId="0" fontId="8" fillId="2" borderId="0" xfId="0" applyFont="1" applyFill="1" applyAlignment="1" applyProtection="1">
      <alignment horizontal="center" vertical="center"/>
    </xf>
    <xf numFmtId="0" fontId="1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9" fillId="0" borderId="1"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6"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30" fillId="0" borderId="0" xfId="0" applyFont="1" applyAlignment="1">
      <alignment horizontal="center" vertical="center"/>
    </xf>
    <xf numFmtId="0" fontId="20" fillId="0" borderId="0" xfId="0" applyFont="1" applyAlignment="1" applyProtection="1">
      <alignment horizontal="left" vertical="top" wrapText="1"/>
      <protection locked="0"/>
    </xf>
    <xf numFmtId="0" fontId="29" fillId="0" borderId="0" xfId="0" applyFont="1" applyAlignment="1" applyProtection="1">
      <alignment horizontal="center" wrapText="1"/>
    </xf>
    <xf numFmtId="0" fontId="20" fillId="0" borderId="0" xfId="0" applyFont="1" applyAlignment="1" applyProtection="1">
      <alignment horizontal="center" vertical="center"/>
      <protection locked="0"/>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0" fontId="32" fillId="0" borderId="2" xfId="0" applyFont="1" applyBorder="1" applyAlignment="1">
      <alignment horizontal="right" vertical="center" wrapText="1"/>
    </xf>
    <xf numFmtId="0" fontId="32" fillId="0" borderId="1" xfId="0" applyFont="1" applyBorder="1" applyAlignment="1">
      <alignment horizontal="right" vertical="center" wrapText="1"/>
    </xf>
    <xf numFmtId="0" fontId="32" fillId="0" borderId="10" xfId="0" applyFont="1" applyBorder="1" applyAlignment="1">
      <alignment horizontal="left" vertical="center" wrapText="1"/>
    </xf>
    <xf numFmtId="0" fontId="20" fillId="0" borderId="11" xfId="0" applyFont="1" applyBorder="1" applyAlignment="1" applyProtection="1">
      <alignment horizontal="left" vertical="center" wrapText="1"/>
    </xf>
  </cellXfs>
  <cellStyles count="2">
    <cellStyle name="Comma" xfId="1" builtinId="3"/>
    <cellStyle name="Normal" xfId="0" builtinId="0"/>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0169-76E5-46C3-8395-A493E35E23BC}">
  <sheetPr>
    <pageSetUpPr fitToPage="1"/>
  </sheetPr>
  <dimension ref="A1:G30"/>
  <sheetViews>
    <sheetView tabSelected="1" view="pageBreakPreview" topLeftCell="A13" zoomScale="90" zoomScaleNormal="100" zoomScaleSheetLayoutView="90" workbookViewId="0">
      <selection activeCell="D20" sqref="D20"/>
    </sheetView>
  </sheetViews>
  <sheetFormatPr defaultRowHeight="15" x14ac:dyDescent="0.25"/>
  <cols>
    <col min="1" max="1" width="5.5703125" customWidth="1"/>
    <col min="2" max="2" width="63" customWidth="1"/>
    <col min="3" max="3" width="12" customWidth="1"/>
    <col min="4" max="4" width="22.42578125" customWidth="1"/>
    <col min="5" max="5" width="38.85546875" customWidth="1"/>
    <col min="6" max="6" width="0.140625" customWidth="1"/>
  </cols>
  <sheetData>
    <row r="1" spans="1:6" ht="15.75" x14ac:dyDescent="0.25">
      <c r="A1" s="16"/>
      <c r="B1" s="2"/>
      <c r="C1" s="2"/>
      <c r="E1" s="85" t="s">
        <v>11</v>
      </c>
      <c r="F1" s="85"/>
    </row>
    <row r="2" spans="1:6" x14ac:dyDescent="0.25">
      <c r="A2" s="86" t="s">
        <v>5</v>
      </c>
      <c r="B2" s="86"/>
      <c r="C2" s="86"/>
    </row>
    <row r="3" spans="1:6" x14ac:dyDescent="0.25">
      <c r="A3" s="9" t="s">
        <v>6</v>
      </c>
      <c r="B3" s="9"/>
      <c r="C3" s="9"/>
    </row>
    <row r="4" spans="1:6" x14ac:dyDescent="0.25">
      <c r="A4" s="87" t="s">
        <v>7</v>
      </c>
      <c r="B4" s="87"/>
      <c r="C4" s="87"/>
    </row>
    <row r="5" spans="1:6" x14ac:dyDescent="0.25">
      <c r="A5" s="1"/>
      <c r="B5" s="2"/>
      <c r="C5" s="2"/>
    </row>
    <row r="7" spans="1:6" ht="20.25" x14ac:dyDescent="0.25">
      <c r="A7" s="89" t="s">
        <v>13</v>
      </c>
      <c r="B7" s="89"/>
      <c r="C7" s="89"/>
      <c r="D7" s="89"/>
      <c r="E7" s="89"/>
      <c r="F7" s="17"/>
    </row>
    <row r="8" spans="1:6" ht="60" customHeight="1" x14ac:dyDescent="0.25">
      <c r="A8" s="88" t="s">
        <v>71</v>
      </c>
      <c r="B8" s="88"/>
      <c r="C8" s="88"/>
      <c r="D8" s="88"/>
      <c r="E8" s="88"/>
      <c r="F8" s="88"/>
    </row>
    <row r="9" spans="1:6" x14ac:dyDescent="0.25">
      <c r="A9" s="18"/>
      <c r="B9" s="18"/>
      <c r="C9" s="18"/>
      <c r="D9" s="18"/>
      <c r="E9" s="18"/>
      <c r="F9" s="18"/>
    </row>
    <row r="10" spans="1:6" x14ac:dyDescent="0.25">
      <c r="A10" s="18"/>
      <c r="B10" s="18"/>
      <c r="C10" s="18"/>
      <c r="D10" s="18"/>
      <c r="E10" s="18"/>
      <c r="F10" s="18"/>
    </row>
    <row r="11" spans="1:6" ht="62.25" customHeight="1" thickBot="1" x14ac:dyDescent="0.3">
      <c r="A11" s="19" t="s">
        <v>10</v>
      </c>
      <c r="B11" s="21" t="s">
        <v>14</v>
      </c>
      <c r="C11" s="20" t="s">
        <v>3</v>
      </c>
      <c r="D11" s="21" t="s">
        <v>1</v>
      </c>
      <c r="E11" s="22" t="s">
        <v>4</v>
      </c>
      <c r="F11" s="18"/>
    </row>
    <row r="12" spans="1:6" ht="104.25" customHeight="1" thickBot="1" x14ac:dyDescent="0.3">
      <c r="A12" s="11">
        <v>1</v>
      </c>
      <c r="B12" s="12" t="s">
        <v>31</v>
      </c>
      <c r="C12" s="14">
        <v>26</v>
      </c>
      <c r="D12" s="46" t="s">
        <v>40</v>
      </c>
      <c r="E12" s="80" t="s">
        <v>35</v>
      </c>
    </row>
    <row r="13" spans="1:6" ht="111" customHeight="1" thickBot="1" x14ac:dyDescent="0.3">
      <c r="A13" s="11">
        <v>2</v>
      </c>
      <c r="B13" s="13" t="s">
        <v>32</v>
      </c>
      <c r="C13" s="14">
        <v>26</v>
      </c>
      <c r="D13" s="46" t="s">
        <v>40</v>
      </c>
      <c r="E13" s="81"/>
    </row>
    <row r="14" spans="1:6" ht="105" customHeight="1" thickBot="1" x14ac:dyDescent="0.3">
      <c r="A14" s="11">
        <v>3</v>
      </c>
      <c r="B14" s="13" t="s">
        <v>33</v>
      </c>
      <c r="C14" s="14">
        <v>26</v>
      </c>
      <c r="D14" s="46" t="s">
        <v>40</v>
      </c>
      <c r="E14" s="82"/>
    </row>
    <row r="15" spans="1:6" ht="270.75" customHeight="1" thickBot="1" x14ac:dyDescent="0.3">
      <c r="A15" s="10">
        <v>4</v>
      </c>
      <c r="B15" s="13" t="s">
        <v>34</v>
      </c>
      <c r="C15" s="15">
        <v>1</v>
      </c>
      <c r="D15" s="46" t="s">
        <v>40</v>
      </c>
      <c r="E15" s="26" t="s">
        <v>36</v>
      </c>
    </row>
    <row r="16" spans="1:6" x14ac:dyDescent="0.25">
      <c r="C16">
        <f>SUM(C12:C15)</f>
        <v>79</v>
      </c>
    </row>
    <row r="18" spans="1:7" ht="26.25" x14ac:dyDescent="0.25">
      <c r="A18" s="34"/>
      <c r="B18" s="35" t="s">
        <v>27</v>
      </c>
      <c r="C18" s="35" t="s">
        <v>28</v>
      </c>
      <c r="D18" s="36" t="s">
        <v>30</v>
      </c>
      <c r="E18" s="36" t="s">
        <v>44</v>
      </c>
    </row>
    <row r="19" spans="1:7" x14ac:dyDescent="0.25">
      <c r="A19" s="34"/>
      <c r="B19" s="35">
        <v>1</v>
      </c>
      <c r="C19" s="35">
        <v>2</v>
      </c>
      <c r="D19" s="36">
        <v>3</v>
      </c>
      <c r="E19" s="36" t="s">
        <v>29</v>
      </c>
    </row>
    <row r="20" spans="1:7" x14ac:dyDescent="0.25">
      <c r="A20" s="34"/>
      <c r="B20" s="48">
        <v>120000000</v>
      </c>
      <c r="C20" s="77">
        <v>5</v>
      </c>
      <c r="D20" s="73" t="e">
        <f>AVERAGE(D12,D13,D14,D15)</f>
        <v>#DIV/0!</v>
      </c>
      <c r="E20" s="74" t="e">
        <f>B20*C20*D20</f>
        <v>#DIV/0!</v>
      </c>
    </row>
    <row r="21" spans="1:7" x14ac:dyDescent="0.25">
      <c r="A21" s="34"/>
      <c r="B21" s="48"/>
      <c r="C21" s="49"/>
      <c r="D21" s="37"/>
      <c r="E21" s="38"/>
    </row>
    <row r="24" spans="1:7" ht="25.5" customHeight="1" x14ac:dyDescent="0.25">
      <c r="B24" s="90" t="s">
        <v>26</v>
      </c>
      <c r="C24" s="91"/>
      <c r="D24" s="91"/>
      <c r="E24" s="91"/>
    </row>
    <row r="25" spans="1:7" ht="25.5" customHeight="1" x14ac:dyDescent="0.25">
      <c r="B25" s="32"/>
      <c r="C25" s="33"/>
      <c r="D25" s="33"/>
      <c r="E25" s="33"/>
    </row>
    <row r="26" spans="1:7" ht="15.75" x14ac:dyDescent="0.25">
      <c r="A26" s="83" t="s">
        <v>42</v>
      </c>
      <c r="B26" s="83"/>
      <c r="C26" s="30"/>
      <c r="D26" s="3"/>
      <c r="E26" s="3"/>
      <c r="F26" s="3"/>
      <c r="G26" s="4"/>
    </row>
    <row r="27" spans="1:7" ht="15.75" x14ac:dyDescent="0.25">
      <c r="A27" s="30"/>
      <c r="B27" s="4"/>
      <c r="C27" s="4"/>
      <c r="D27" s="3"/>
      <c r="E27" s="3"/>
      <c r="F27" s="3"/>
      <c r="G27" s="4"/>
    </row>
    <row r="28" spans="1:7" ht="15.75" x14ac:dyDescent="0.25">
      <c r="A28" s="83" t="s">
        <v>8</v>
      </c>
      <c r="B28" s="83"/>
      <c r="C28" s="83"/>
      <c r="D28" s="83"/>
      <c r="E28" s="30"/>
      <c r="F28" s="8"/>
      <c r="G28" s="5"/>
    </row>
    <row r="29" spans="1:7" ht="15.75" x14ac:dyDescent="0.25">
      <c r="A29" s="84" t="s">
        <v>2</v>
      </c>
      <c r="B29" s="84"/>
      <c r="C29" s="84"/>
      <c r="D29" s="84"/>
      <c r="E29" s="31"/>
      <c r="F29" s="7"/>
      <c r="G29" s="5"/>
    </row>
    <row r="30" spans="1:7" ht="15.75" x14ac:dyDescent="0.25">
      <c r="A30" s="5"/>
      <c r="B30" s="5"/>
      <c r="C30" s="5"/>
      <c r="D30" s="5"/>
      <c r="E30" s="5"/>
      <c r="F30" s="5"/>
      <c r="G30" s="6"/>
    </row>
  </sheetData>
  <sheetProtection formatCells="0" formatColumns="0" formatRows="0"/>
  <mergeCells count="10">
    <mergeCell ref="E12:E14"/>
    <mergeCell ref="A26:B26"/>
    <mergeCell ref="A28:D28"/>
    <mergeCell ref="A29:D29"/>
    <mergeCell ref="E1:F1"/>
    <mergeCell ref="A2:C2"/>
    <mergeCell ref="A4:C4"/>
    <mergeCell ref="A8:F8"/>
    <mergeCell ref="A7:E7"/>
    <mergeCell ref="B24:E24"/>
  </mergeCells>
  <pageMargins left="0.70866141732283472" right="0.70866141732283472" top="0.74803149606299213" bottom="0.7480314960629921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9BF6-B2FA-4CCC-971A-634DD1F54988}">
  <sheetPr>
    <pageSetUpPr fitToPage="1"/>
  </sheetPr>
  <dimension ref="A1:F13"/>
  <sheetViews>
    <sheetView topLeftCell="A4" workbookViewId="0">
      <selection activeCell="D6" sqref="D6"/>
    </sheetView>
  </sheetViews>
  <sheetFormatPr defaultRowHeight="15" x14ac:dyDescent="0.25"/>
  <cols>
    <col min="2" max="3" width="20.7109375" customWidth="1"/>
    <col min="4" max="4" width="72.5703125" customWidth="1"/>
    <col min="5" max="5" width="22.7109375" customWidth="1"/>
    <col min="6" max="6" width="19" customWidth="1"/>
  </cols>
  <sheetData>
    <row r="1" spans="1:6" x14ac:dyDescent="0.25">
      <c r="A1" s="87" t="s">
        <v>7</v>
      </c>
      <c r="B1" s="87"/>
      <c r="C1" s="87"/>
      <c r="E1" s="72" t="s">
        <v>12</v>
      </c>
    </row>
    <row r="2" spans="1:6" ht="18.75" x14ac:dyDescent="0.3">
      <c r="C2" s="43" t="s">
        <v>39</v>
      </c>
    </row>
    <row r="3" spans="1:6" ht="103.5" customHeight="1" x14ac:dyDescent="0.25">
      <c r="A3" s="93" t="s">
        <v>71</v>
      </c>
      <c r="B3" s="94"/>
      <c r="C3" s="94"/>
      <c r="D3" s="94"/>
    </row>
    <row r="4" spans="1:6" ht="18" x14ac:dyDescent="0.35">
      <c r="A4" s="41"/>
      <c r="B4" s="41"/>
      <c r="C4" s="41"/>
      <c r="D4" s="41"/>
    </row>
    <row r="5" spans="1:6" ht="59.25" customHeight="1" x14ac:dyDescent="0.25">
      <c r="A5" s="69">
        <f ca="1">+A5:F7</f>
        <v>0</v>
      </c>
      <c r="B5" s="70" t="s">
        <v>37</v>
      </c>
      <c r="C5" s="70" t="s">
        <v>3</v>
      </c>
      <c r="D5" s="68" t="s">
        <v>4</v>
      </c>
      <c r="E5" s="71" t="s">
        <v>61</v>
      </c>
      <c r="F5" s="71" t="s">
        <v>70</v>
      </c>
    </row>
    <row r="6" spans="1:6" ht="257.25" customHeight="1" x14ac:dyDescent="0.25">
      <c r="A6" s="40">
        <v>1</v>
      </c>
      <c r="B6" s="40" t="s">
        <v>68</v>
      </c>
      <c r="C6" s="75">
        <v>12</v>
      </c>
      <c r="D6" s="66" t="s">
        <v>64</v>
      </c>
      <c r="E6" s="45" t="s">
        <v>40</v>
      </c>
      <c r="F6" s="45" t="s">
        <v>66</v>
      </c>
    </row>
    <row r="7" spans="1:6" ht="270" x14ac:dyDescent="0.25">
      <c r="A7" s="40">
        <v>2</v>
      </c>
      <c r="B7" s="40" t="s">
        <v>69</v>
      </c>
      <c r="C7" s="75">
        <v>6</v>
      </c>
      <c r="D7" s="66" t="s">
        <v>65</v>
      </c>
      <c r="E7" s="45" t="s">
        <v>40</v>
      </c>
      <c r="F7" s="45" t="s">
        <v>67</v>
      </c>
    </row>
    <row r="8" spans="1:6" ht="18" x14ac:dyDescent="0.25">
      <c r="A8" s="92" t="s">
        <v>38</v>
      </c>
      <c r="B8" s="92"/>
      <c r="C8" s="76">
        <f>SUM(C6:C7)</f>
        <v>18</v>
      </c>
      <c r="D8" s="42"/>
      <c r="E8" s="44"/>
      <c r="F8" s="44"/>
    </row>
    <row r="10" spans="1:6" ht="18" x14ac:dyDescent="0.25">
      <c r="A10" s="52" t="s">
        <v>57</v>
      </c>
      <c r="B10" s="62" t="s">
        <v>63</v>
      </c>
    </row>
    <row r="11" spans="1:6" ht="18" x14ac:dyDescent="0.35">
      <c r="A11" s="78"/>
      <c r="B11" s="61"/>
    </row>
    <row r="12" spans="1:6" ht="18" customHeight="1" x14ac:dyDescent="0.25">
      <c r="A12" s="95" t="s">
        <v>58</v>
      </c>
      <c r="B12" s="95"/>
      <c r="C12" s="95"/>
      <c r="D12" s="95"/>
    </row>
    <row r="13" spans="1:6" ht="18" x14ac:dyDescent="0.3">
      <c r="A13" s="95"/>
      <c r="B13" s="95"/>
      <c r="D13" s="51" t="s">
        <v>2</v>
      </c>
    </row>
  </sheetData>
  <mergeCells count="5">
    <mergeCell ref="A8:B8"/>
    <mergeCell ref="A1:C1"/>
    <mergeCell ref="A3:D3"/>
    <mergeCell ref="A13:B13"/>
    <mergeCell ref="A12:D12"/>
  </mergeCells>
  <pageMargins left="0.70866141732283472" right="0.70866141732283472" top="0.74803149606299213" bottom="0.74803149606299213" header="0.31496062992125984" footer="0.31496062992125984"/>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274E-3D11-4D76-AF02-EBC0D712B01C}">
  <sheetPr>
    <pageSetUpPr fitToPage="1"/>
  </sheetPr>
  <dimension ref="A1:G27"/>
  <sheetViews>
    <sheetView view="pageBreakPreview" zoomScale="90" zoomScaleNormal="100" zoomScaleSheetLayoutView="90" workbookViewId="0">
      <selection activeCell="E12" sqref="E12:E20"/>
    </sheetView>
  </sheetViews>
  <sheetFormatPr defaultRowHeight="15" x14ac:dyDescent="0.25"/>
  <cols>
    <col min="1" max="1" width="5.5703125" customWidth="1"/>
    <col min="2" max="2" width="63" customWidth="1"/>
    <col min="3" max="3" width="12" customWidth="1"/>
    <col min="4" max="4" width="20.85546875" customWidth="1"/>
    <col min="5" max="5" width="38.85546875" customWidth="1"/>
    <col min="6" max="6" width="0.28515625" customWidth="1"/>
  </cols>
  <sheetData>
    <row r="1" spans="1:6" ht="15.75" x14ac:dyDescent="0.25">
      <c r="A1" s="16"/>
      <c r="B1" s="2"/>
      <c r="C1" s="2"/>
      <c r="E1" s="85" t="s">
        <v>43</v>
      </c>
      <c r="F1" s="85"/>
    </row>
    <row r="2" spans="1:6" x14ac:dyDescent="0.25">
      <c r="A2" s="86" t="s">
        <v>5</v>
      </c>
      <c r="B2" s="86"/>
      <c r="C2" s="86"/>
    </row>
    <row r="3" spans="1:6" x14ac:dyDescent="0.25">
      <c r="A3" s="9" t="s">
        <v>6</v>
      </c>
      <c r="B3" s="9"/>
      <c r="C3" s="9"/>
    </row>
    <row r="4" spans="1:6" x14ac:dyDescent="0.25">
      <c r="A4" s="87" t="s">
        <v>7</v>
      </c>
      <c r="B4" s="87"/>
      <c r="C4" s="87"/>
    </row>
    <row r="5" spans="1:6" x14ac:dyDescent="0.25">
      <c r="A5" s="1"/>
      <c r="B5" s="2"/>
      <c r="C5" s="2"/>
    </row>
    <row r="6" spans="1:6" x14ac:dyDescent="0.25">
      <c r="A6" s="18"/>
      <c r="B6" s="18"/>
      <c r="C6" s="18"/>
      <c r="D6" s="18"/>
      <c r="E6" s="18"/>
      <c r="F6" s="18"/>
    </row>
    <row r="7" spans="1:6" ht="20.25" x14ac:dyDescent="0.25">
      <c r="A7" s="89" t="s">
        <v>9</v>
      </c>
      <c r="B7" s="89"/>
      <c r="C7" s="89"/>
      <c r="D7" s="89"/>
      <c r="E7" s="89"/>
      <c r="F7" s="89"/>
    </row>
    <row r="8" spans="1:6" ht="60" customHeight="1" x14ac:dyDescent="0.25">
      <c r="A8" s="88" t="s">
        <v>71</v>
      </c>
      <c r="B8" s="88"/>
      <c r="C8" s="88"/>
      <c r="D8" s="88"/>
      <c r="E8" s="88"/>
      <c r="F8" s="88"/>
    </row>
    <row r="9" spans="1:6" x14ac:dyDescent="0.25">
      <c r="A9" s="18"/>
      <c r="B9" s="18"/>
      <c r="C9" s="18"/>
      <c r="D9" s="18"/>
      <c r="E9" s="18"/>
      <c r="F9" s="18"/>
    </row>
    <row r="10" spans="1:6" x14ac:dyDescent="0.25">
      <c r="A10" s="18"/>
      <c r="B10" s="18"/>
      <c r="C10" s="18"/>
      <c r="D10" s="18"/>
      <c r="E10" s="18"/>
      <c r="F10" s="18"/>
    </row>
    <row r="11" spans="1:6" ht="36.75" customHeight="1" x14ac:dyDescent="0.25">
      <c r="A11" s="23" t="s">
        <v>10</v>
      </c>
      <c r="B11" s="25" t="s">
        <v>15</v>
      </c>
      <c r="C11" s="24" t="s">
        <v>3</v>
      </c>
      <c r="D11" s="25" t="s">
        <v>0</v>
      </c>
      <c r="E11" s="22" t="s">
        <v>4</v>
      </c>
      <c r="F11" s="18"/>
    </row>
    <row r="12" spans="1:6" ht="54" x14ac:dyDescent="0.25">
      <c r="A12" s="10">
        <v>1</v>
      </c>
      <c r="B12" s="39" t="s">
        <v>16</v>
      </c>
      <c r="C12" s="40">
        <v>0.2</v>
      </c>
      <c r="D12" s="47" t="s">
        <v>40</v>
      </c>
      <c r="E12" s="96" t="s">
        <v>41</v>
      </c>
    </row>
    <row r="13" spans="1:6" ht="54" x14ac:dyDescent="0.25">
      <c r="A13" s="10">
        <v>2</v>
      </c>
      <c r="B13" s="39" t="s">
        <v>17</v>
      </c>
      <c r="C13" s="40">
        <v>0.1</v>
      </c>
      <c r="D13" s="47" t="s">
        <v>40</v>
      </c>
      <c r="E13" s="97"/>
    </row>
    <row r="14" spans="1:6" ht="54" x14ac:dyDescent="0.25">
      <c r="A14" s="10">
        <v>3</v>
      </c>
      <c r="B14" s="39" t="s">
        <v>18</v>
      </c>
      <c r="C14" s="40">
        <v>0.1</v>
      </c>
      <c r="D14" s="47" t="s">
        <v>40</v>
      </c>
      <c r="E14" s="97"/>
    </row>
    <row r="15" spans="1:6" ht="54" x14ac:dyDescent="0.25">
      <c r="A15" s="10">
        <v>4</v>
      </c>
      <c r="B15" s="39" t="s">
        <v>19</v>
      </c>
      <c r="C15" s="40">
        <v>0.1</v>
      </c>
      <c r="D15" s="47" t="s">
        <v>40</v>
      </c>
      <c r="E15" s="97"/>
    </row>
    <row r="16" spans="1:6" ht="54" x14ac:dyDescent="0.25">
      <c r="A16" s="10">
        <v>5</v>
      </c>
      <c r="B16" s="39" t="s">
        <v>20</v>
      </c>
      <c r="C16" s="40">
        <v>0.1</v>
      </c>
      <c r="D16" s="47" t="s">
        <v>40</v>
      </c>
      <c r="E16" s="97"/>
    </row>
    <row r="17" spans="1:7" ht="54" x14ac:dyDescent="0.25">
      <c r="A17" s="10">
        <v>6</v>
      </c>
      <c r="B17" s="39" t="s">
        <v>21</v>
      </c>
      <c r="C17" s="40">
        <v>0.1</v>
      </c>
      <c r="D17" s="47" t="s">
        <v>40</v>
      </c>
      <c r="E17" s="97"/>
    </row>
    <row r="18" spans="1:7" ht="54" x14ac:dyDescent="0.25">
      <c r="A18" s="10">
        <v>7</v>
      </c>
      <c r="B18" s="39" t="s">
        <v>22</v>
      </c>
      <c r="C18" s="40">
        <v>0.1</v>
      </c>
      <c r="D18" s="47" t="s">
        <v>40</v>
      </c>
      <c r="E18" s="97"/>
    </row>
    <row r="19" spans="1:7" ht="54" x14ac:dyDescent="0.25">
      <c r="A19" s="10">
        <v>8</v>
      </c>
      <c r="B19" s="39" t="s">
        <v>23</v>
      </c>
      <c r="C19" s="40">
        <v>0.1</v>
      </c>
      <c r="D19" s="47" t="s">
        <v>40</v>
      </c>
      <c r="E19" s="97"/>
    </row>
    <row r="20" spans="1:7" ht="54" x14ac:dyDescent="0.25">
      <c r="A20" s="10">
        <v>9</v>
      </c>
      <c r="B20" s="39" t="s">
        <v>24</v>
      </c>
      <c r="C20" s="40">
        <v>0.1</v>
      </c>
      <c r="D20" s="47" t="s">
        <v>40</v>
      </c>
      <c r="E20" s="97"/>
    </row>
    <row r="21" spans="1:7" x14ac:dyDescent="0.25">
      <c r="C21">
        <f>SUM(C12:C20)</f>
        <v>0.99999999999999989</v>
      </c>
    </row>
    <row r="22" spans="1:7" ht="47.25" customHeight="1" x14ac:dyDescent="0.25">
      <c r="A22" s="29"/>
      <c r="B22" s="98" t="s">
        <v>25</v>
      </c>
      <c r="C22" s="99"/>
      <c r="D22" s="99"/>
      <c r="E22" s="99"/>
    </row>
    <row r="23" spans="1:7" ht="15.75" x14ac:dyDescent="0.25">
      <c r="A23" s="83" t="s">
        <v>42</v>
      </c>
      <c r="B23" s="83"/>
      <c r="C23" s="27"/>
      <c r="D23" s="3"/>
      <c r="E23" s="3"/>
      <c r="F23" s="3"/>
      <c r="G23" s="4"/>
    </row>
    <row r="24" spans="1:7" ht="15.75" x14ac:dyDescent="0.25">
      <c r="A24" s="27"/>
      <c r="B24" s="4"/>
      <c r="C24" s="4"/>
      <c r="D24" s="3"/>
      <c r="E24" s="3"/>
      <c r="F24" s="3"/>
      <c r="G24" s="4"/>
    </row>
    <row r="25" spans="1:7" ht="15.75" x14ac:dyDescent="0.25">
      <c r="A25" s="83" t="s">
        <v>8</v>
      </c>
      <c r="B25" s="83"/>
      <c r="C25" s="83"/>
      <c r="D25" s="83"/>
      <c r="E25" s="27"/>
      <c r="F25" s="8"/>
      <c r="G25" s="5"/>
    </row>
    <row r="26" spans="1:7" ht="15.75" x14ac:dyDescent="0.25">
      <c r="A26" s="84" t="s">
        <v>2</v>
      </c>
      <c r="B26" s="84"/>
      <c r="C26" s="84"/>
      <c r="D26" s="84"/>
      <c r="E26" s="28"/>
      <c r="F26" s="7"/>
      <c r="G26" s="5"/>
    </row>
    <row r="27" spans="1:7" ht="15.75" x14ac:dyDescent="0.25">
      <c r="A27" s="5"/>
      <c r="B27" s="5"/>
      <c r="C27" s="5"/>
      <c r="D27" s="5"/>
      <c r="E27" s="5"/>
      <c r="F27" s="5"/>
      <c r="G27" s="6"/>
    </row>
  </sheetData>
  <sheetProtection formatCells="0" formatColumns="0" formatRows="0"/>
  <mergeCells count="10">
    <mergeCell ref="E12:E20"/>
    <mergeCell ref="A23:B23"/>
    <mergeCell ref="A25:D25"/>
    <mergeCell ref="A26:D26"/>
    <mergeCell ref="E1:F1"/>
    <mergeCell ref="A2:C2"/>
    <mergeCell ref="A4:C4"/>
    <mergeCell ref="A7:F7"/>
    <mergeCell ref="A8:F8"/>
    <mergeCell ref="B22:E22"/>
  </mergeCells>
  <pageMargins left="0.70866141732283472" right="0.70866141732283472" top="0.74803149606299213" bottom="0.74803149606299213" header="0.31496062992125984" footer="0.31496062992125984"/>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586D-86CE-4CAD-9045-803C8F004604}">
  <sheetPr>
    <pageSetUpPr fitToPage="1"/>
  </sheetPr>
  <dimension ref="A2:C25"/>
  <sheetViews>
    <sheetView topLeftCell="A2" workbookViewId="0">
      <selection activeCell="B11" sqref="B11"/>
    </sheetView>
  </sheetViews>
  <sheetFormatPr defaultRowHeight="15" x14ac:dyDescent="0.25"/>
  <cols>
    <col min="2" max="2" width="61.7109375" customWidth="1"/>
    <col min="3" max="3" width="36.28515625" customWidth="1"/>
  </cols>
  <sheetData>
    <row r="2" spans="1:3" ht="27.75" x14ac:dyDescent="0.45">
      <c r="A2" s="50" t="s">
        <v>48</v>
      </c>
      <c r="B2" s="51"/>
      <c r="C2" s="79" t="s">
        <v>62</v>
      </c>
    </row>
    <row r="3" spans="1:3" ht="18" x14ac:dyDescent="0.3">
      <c r="A3" s="52" t="s">
        <v>49</v>
      </c>
      <c r="B3" s="53"/>
      <c r="C3" s="54"/>
    </row>
    <row r="4" spans="1:3" ht="16.5" x14ac:dyDescent="0.3">
      <c r="A4" s="55"/>
      <c r="B4" s="51"/>
      <c r="C4" s="51"/>
    </row>
    <row r="5" spans="1:3" ht="30.75" x14ac:dyDescent="0.25">
      <c r="A5" s="100" t="s">
        <v>50</v>
      </c>
      <c r="B5" s="100"/>
      <c r="C5" s="100"/>
    </row>
    <row r="6" spans="1:3" ht="67.5" customHeight="1" x14ac:dyDescent="0.25">
      <c r="A6" s="104" t="s">
        <v>71</v>
      </c>
      <c r="B6" s="105"/>
      <c r="C6" s="105"/>
    </row>
    <row r="7" spans="1:3" ht="18" x14ac:dyDescent="0.3">
      <c r="A7" s="56" t="s">
        <v>51</v>
      </c>
      <c r="B7" s="51"/>
      <c r="C7" s="51"/>
    </row>
    <row r="8" spans="1:3" ht="18" x14ac:dyDescent="0.3">
      <c r="A8" s="56" t="s">
        <v>52</v>
      </c>
      <c r="B8" s="51"/>
      <c r="C8" s="51"/>
    </row>
    <row r="9" spans="1:3" ht="18" x14ac:dyDescent="0.3">
      <c r="A9" s="56" t="s">
        <v>53</v>
      </c>
      <c r="B9" s="51"/>
      <c r="C9" s="51"/>
    </row>
    <row r="10" spans="1:3" ht="17.25" thickBot="1" x14ac:dyDescent="0.35">
      <c r="A10" s="57"/>
      <c r="B10" s="51"/>
      <c r="C10" s="51"/>
    </row>
    <row r="11" spans="1:3" ht="15" customHeight="1" x14ac:dyDescent="0.25">
      <c r="A11" s="64" t="s">
        <v>54</v>
      </c>
      <c r="B11" s="64" t="s">
        <v>45</v>
      </c>
      <c r="C11" s="65" t="s">
        <v>55</v>
      </c>
    </row>
    <row r="12" spans="1:3" ht="18" x14ac:dyDescent="0.3">
      <c r="A12" s="58">
        <v>1</v>
      </c>
      <c r="B12" s="67" t="s">
        <v>44</v>
      </c>
      <c r="C12" s="59"/>
    </row>
    <row r="13" spans="1:3" ht="18" x14ac:dyDescent="0.3">
      <c r="A13" s="58">
        <v>2</v>
      </c>
      <c r="B13" s="67" t="s">
        <v>47</v>
      </c>
      <c r="C13" s="59"/>
    </row>
    <row r="14" spans="1:3" ht="33" x14ac:dyDescent="0.3">
      <c r="A14" s="58">
        <v>3</v>
      </c>
      <c r="B14" s="67" t="s">
        <v>46</v>
      </c>
      <c r="C14" s="59"/>
    </row>
    <row r="15" spans="1:3" ht="18" x14ac:dyDescent="0.25">
      <c r="A15" s="106" t="s">
        <v>59</v>
      </c>
      <c r="B15" s="107"/>
      <c r="C15" s="60">
        <f>SUM(C12:C14)</f>
        <v>0</v>
      </c>
    </row>
    <row r="16" spans="1:3" ht="18" x14ac:dyDescent="0.25">
      <c r="A16" s="108"/>
      <c r="B16" s="108"/>
      <c r="C16" s="108"/>
    </row>
    <row r="17" spans="1:3" ht="18" x14ac:dyDescent="0.25">
      <c r="A17" s="109" t="s">
        <v>60</v>
      </c>
      <c r="B17" s="109"/>
      <c r="C17" s="109"/>
    </row>
    <row r="18" spans="1:3" ht="18" x14ac:dyDescent="0.25">
      <c r="A18" s="101" t="s">
        <v>56</v>
      </c>
      <c r="B18" s="101"/>
      <c r="C18" s="101"/>
    </row>
    <row r="19" spans="1:3" ht="18" x14ac:dyDescent="0.35">
      <c r="A19" s="52"/>
      <c r="B19" s="61"/>
      <c r="C19" s="61"/>
    </row>
    <row r="20" spans="1:3" ht="18" x14ac:dyDescent="0.35">
      <c r="A20" s="52" t="s">
        <v>57</v>
      </c>
      <c r="B20" s="62" t="s">
        <v>63</v>
      </c>
      <c r="C20" s="61"/>
    </row>
    <row r="21" spans="1:3" ht="18" x14ac:dyDescent="0.35">
      <c r="A21" s="63"/>
      <c r="B21" s="61"/>
      <c r="C21" s="61"/>
    </row>
    <row r="22" spans="1:3" ht="20.25" x14ac:dyDescent="0.35">
      <c r="A22" s="103" t="s">
        <v>58</v>
      </c>
      <c r="B22" s="103"/>
      <c r="C22" s="61"/>
    </row>
    <row r="23" spans="1:3" ht="18" x14ac:dyDescent="0.35">
      <c r="A23" s="95" t="s">
        <v>2</v>
      </c>
      <c r="B23" s="95"/>
      <c r="C23" s="61"/>
    </row>
    <row r="24" spans="1:3" ht="18" x14ac:dyDescent="0.35">
      <c r="A24" s="61"/>
      <c r="B24" s="61"/>
      <c r="C24" s="41"/>
    </row>
    <row r="25" spans="1:3" ht="16.5" x14ac:dyDescent="0.3">
      <c r="A25" s="102"/>
      <c r="B25" s="102"/>
      <c r="C25" s="102"/>
    </row>
  </sheetData>
  <mergeCells count="9">
    <mergeCell ref="A5:C5"/>
    <mergeCell ref="A18:C18"/>
    <mergeCell ref="A23:B23"/>
    <mergeCell ref="A25:C25"/>
    <mergeCell ref="A22:B22"/>
    <mergeCell ref="A6:C6"/>
    <mergeCell ref="A15:B15"/>
    <mergeCell ref="A16:C16"/>
    <mergeCell ref="A17:C17"/>
  </mergeCells>
  <conditionalFormatting sqref="C12:C14">
    <cfRule type="cellIs" dxfId="0" priority="1" operator="equal">
      <formula>0</formula>
    </cfRule>
  </conditionalFormatting>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Form_3A_SCHIMB VALUTAR</vt:lpstr>
      <vt:lpstr>Form_3B_Comisioane</vt:lpstr>
      <vt:lpstr>Form_3C_DOBANZI</vt:lpstr>
      <vt:lpstr>Formular 3D_valoare totală</vt:lpstr>
      <vt:lpstr>'Form_3A_SCHIMB VALUTAR'!Print_Area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SAMOILĂ</dc:creator>
  <cp:lastModifiedBy>ROMINA-MARIA RĂCESCU</cp:lastModifiedBy>
  <cp:lastPrinted>2026-01-29T11:08:23Z</cp:lastPrinted>
  <dcterms:created xsi:type="dcterms:W3CDTF">2020-10-29T08:13:21Z</dcterms:created>
  <dcterms:modified xsi:type="dcterms:W3CDTF">2026-02-16T08:29:44Z</dcterms:modified>
</cp:coreProperties>
</file>